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Wenzlova\Vodní toky\2024\VZ-čištění VT na území města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J24" i="1"/>
  <c r="J23" i="1"/>
  <c r="H27" i="1"/>
  <c r="J21" i="1"/>
  <c r="J20" i="1"/>
  <c r="J19" i="1"/>
  <c r="J18" i="1"/>
  <c r="J15" i="1"/>
  <c r="J14" i="1"/>
  <c r="J10" i="1"/>
  <c r="J11" i="1"/>
  <c r="J17" i="1" l="1"/>
  <c r="J13" i="1"/>
  <c r="J9" i="1"/>
  <c r="J27" i="1" s="1"/>
  <c r="J28" i="1" s="1"/>
</calcChain>
</file>

<file path=xl/sharedStrings.xml><?xml version="1.0" encoding="utf-8"?>
<sst xmlns="http://schemas.openxmlformats.org/spreadsheetml/2006/main" count="63" uniqueCount="51">
  <si>
    <t>Rozpočtová tabulka</t>
  </si>
  <si>
    <t>měrná jednotka</t>
  </si>
  <si>
    <t>cena celkem</t>
  </si>
  <si>
    <t>bm</t>
  </si>
  <si>
    <t>cena bez DPH</t>
  </si>
  <si>
    <t>celková cena včetně DPH (21%)</t>
  </si>
  <si>
    <t>pol. č.úseku</t>
  </si>
  <si>
    <t>2.</t>
  </si>
  <si>
    <t>3.</t>
  </si>
  <si>
    <t>délka úseku /bm</t>
  </si>
  <si>
    <t xml:space="preserve">1. </t>
  </si>
  <si>
    <t>RÁJECKÝ POTOK</t>
  </si>
  <si>
    <t>1.1</t>
  </si>
  <si>
    <t>1.2</t>
  </si>
  <si>
    <t xml:space="preserve">bm </t>
  </si>
  <si>
    <t>1.3</t>
  </si>
  <si>
    <t>MLÝNKA V KARVINÉ</t>
  </si>
  <si>
    <t>NÁZEV VODNÍHO TOKU/POPIS ÚSEKŮ</t>
  </si>
  <si>
    <t>BEZEJMENNÝ POTOK V LESOPARKU DUBINA</t>
  </si>
  <si>
    <t>2.1</t>
  </si>
  <si>
    <t>2.2</t>
  </si>
  <si>
    <t>2.3</t>
  </si>
  <si>
    <t>3.1</t>
  </si>
  <si>
    <t>3.2</t>
  </si>
  <si>
    <t>3.3</t>
  </si>
  <si>
    <t>3.4</t>
  </si>
  <si>
    <t>3.5</t>
  </si>
  <si>
    <t xml:space="preserve">4. </t>
  </si>
  <si>
    <t>OLŠINSKÝ NÁHON</t>
  </si>
  <si>
    <t>4.1</t>
  </si>
  <si>
    <t>4.2</t>
  </si>
  <si>
    <t>5.</t>
  </si>
  <si>
    <t>Loucká Mlýnka v Karviné-Darkově</t>
  </si>
  <si>
    <t>5.1</t>
  </si>
  <si>
    <t>cena jednotková (Kč)</t>
  </si>
  <si>
    <r>
      <t xml:space="preserve">ul. Bažantnice Karviná-Ráj, přítok Rájeckého potoka v úseku mezi zahrádkářskou osadou a ul. Bažantnice - délka cca 35 m, - </t>
    </r>
    <r>
      <rPr>
        <sz val="11"/>
        <color rgb="FF000000"/>
        <rFont val="Calibri"/>
        <family val="2"/>
        <charset val="1"/>
      </rPr>
      <t xml:space="preserve">sečení travního a keřového porostu na obou březích částečně opevněného vodního toku - prohrábka a pročištění dna koryta toku od nánosů, naplavenin, odpadků, listí, větví a překážek odtoku - vyrovnání nivelety dna koryta ve spádu tak, aby byl zajištěn bezproblémový odtok vody - likvidace odpadu a odvoz na skládku dle prokazatelných vážních lístků </t>
    </r>
  </si>
  <si>
    <r>
      <t>bezejmenný potok v lesoparku Dubina v úseku pod ul. Lesní - čištění opevněného koryta nátok před propustkem v délce cca 37 bm a odtok za propustkem délka cca 15 m</t>
    </r>
    <r>
      <rPr>
        <b/>
        <sz val="11"/>
        <color theme="1"/>
        <rFont val="Calibri"/>
        <family val="2"/>
        <charset val="238"/>
        <scheme val="minor"/>
      </rPr>
      <t xml:space="preserve">:  - </t>
    </r>
    <r>
      <rPr>
        <sz val="11"/>
        <color theme="1"/>
        <rFont val="Calibri"/>
        <family val="2"/>
        <charset val="238"/>
        <scheme val="minor"/>
      </rPr>
      <t xml:space="preserve">prohrábka a pročištění dna koryta toku a opevněných břehů od nánosů, naplavenin, odpadků, listí, větví a překážek odtoku - vyrovnání nivelety dna koryta ve spádu tak, aby byl zajištěn bezproblémový odtok vody - likvidace odpadu a odvoz na skládku dle prokazatelných vážních lístků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nesmí dojít k poškození stávajícího dřevěného opevnění - haťování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</si>
  <si>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bezejmenný potok v lesoparku Dubina v úseku před česlemi a nátokem do zatrubnění na tř. Těreškovové v délce cca 50 bm</t>
    </r>
    <r>
      <rPr>
        <b/>
        <sz val="11"/>
        <color theme="1"/>
        <rFont val="Calibri"/>
        <family val="2"/>
        <charset val="238"/>
        <scheme val="minor"/>
      </rPr>
      <t xml:space="preserve">:  - </t>
    </r>
    <r>
      <rPr>
        <sz val="11"/>
        <color theme="1"/>
        <rFont val="Calibri"/>
        <family val="2"/>
        <charset val="238"/>
        <scheme val="minor"/>
      </rPr>
      <t xml:space="preserve">prohrábka a pročištění česel a dna koryta toku od nánosů, naplavenin, odpadků, listí, větví a překážek odtoku - vyrovnání nivelety dna koryta ve spádu tak, aby byl zajištěn bezproblémový odtok vody - likvidace odpadu a odvoz na skládku dle prokazatelných vážních lístků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nesmí dojít k poškození stávajícího dřevěného opevnění - haťování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</si>
  <si>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úsek opevněného koryta Mlýnky od ul. Ostravské, podél ul. Hornická stezka a podél zimního stadionu, přes park Boženy Němcové kolem letního kina, Oázy, podél ul. Karola Śliwky, konec úseku u bývalého Janečkova mlýna – délka úseku cca 1 050 bm</t>
    </r>
    <r>
      <rPr>
        <b/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
prohrábka a pročištění dna opevněného koryta toku (opevnění betonovou dlažbou nebo dřevěným haťováním)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</si>
  <si>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 xml:space="preserve">ul. Bažantnice Karviná-Ráj, úsek opevněného koryta - nátoku před propustkem - délka cca 22 m, odtok za propustkem cca 10 m, - </t>
    </r>
    <r>
      <rPr>
        <sz val="11"/>
        <color rgb="FF000000"/>
        <rFont val="Calibri"/>
        <family val="2"/>
        <charset val="1"/>
      </rPr>
      <t xml:space="preserve">sečení travního nebo keřového porostu na obou březích vodního toku - prohrábka a pročištění dna opevněného koryta toku (opevnění gabiony nebo haťováním) od nánosů, naplavenin, odpadků, listí, větví a překážek odtoku - vyrovnání nivelety dna koryta ve spádu tak, aby byl zajištěn bezproblémový odtok vody - likvidace odpadu a odvoz na skládku dle prokazatelných vážních lístků </t>
    </r>
  </si>
  <si>
    <r>
      <t xml:space="preserve">Rájecká remíza, Karviná-Ráj, úsek nátoku pod hráz a úsek opevněného koryta mezi hrází a cvičným fotbalovým hřištěm - délka cca 90 m, </t>
    </r>
    <r>
      <rPr>
        <sz val="11"/>
        <color rgb="FF000000"/>
        <rFont val="Calibri"/>
        <family val="2"/>
        <charset val="1"/>
      </rPr>
      <t xml:space="preserve">- prohrábka a pročištění dna opevněného koryta toku (částečně opevnění haťováním) od nánosů, naplavenin, odpadků, listí, větví a překážek odtoku - vyrovnání nivelety dna koryta ve spádu tak, aby byl zajištěn bezproblémový odtok vody - likvidace odpadu a odvoz na skládku dle prokazatelných vážních lístků </t>
    </r>
  </si>
  <si>
    <r>
      <t>úsek opevněného koryta Mlýnky podél ul. Zahradní – délka úseku cca 265 bm</t>
    </r>
    <r>
      <rPr>
        <b/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
prohrábka a pročištění dna opevněného koryta toku (opevnění betonovou dlažbou)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</si>
  <si>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>úsek opevněného koryta Mlýnky v úseku od ul. Nádražní k hl. vlakovému nádraží (dvorní část Potraviny Pramus) – délka úseku cca 120 bm</t>
    </r>
    <r>
      <rPr>
        <b/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
prohrábka a pročištění dna opevněného koryta toku (opevnění betonovu dlažbou)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</si>
  <si>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>úsek koryta Mlýnky podél nám. Ondry Foltýna v úseku od ul. Za Vsí  po Azylový dům č. p. 267 v délce cca 230 bm a úsek v délce cca 60 u mostu poblíž RD č. p. 35/42: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prohrábka a pročištění dna opevněného koryta toku (částečné opevnění haťováním)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</si>
  <si>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 xml:space="preserve">úsek podél ul. Olšiny u mostu na vjezdu do areálu ČOV v délce cca 60 m a v délce cca 5 m v úseku před nátokem pod most u točny MHD </t>
    </r>
    <r>
      <rPr>
        <sz val="11"/>
        <color rgb="FF000000"/>
        <rFont val="Calibri"/>
        <family val="2"/>
        <charset val="238"/>
      </rPr>
      <t xml:space="preserve">- </t>
    </r>
    <r>
      <rPr>
        <sz val="11"/>
        <color rgb="FF000000"/>
        <rFont val="Calibri"/>
        <family val="2"/>
        <charset val="1"/>
      </rPr>
      <t xml:space="preserve">prohrábka a pročištění dna opevněného koryta toku (částečné opevnění kamennou dlažbou) a opevněných břehů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</si>
  <si>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>úsek opevněného náhonu podél ul. Bohumínské podél ČSAD, SSMSK, podél myčky k zadní části areálu ČOV v délce cca 650: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prohrábka a pročištění dna opevněného koryta toku a opevněných břehů (opevnění kamennou dlažbou, gabiony)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</t>
    </r>
    <r>
      <rPr>
        <sz val="11"/>
        <color theme="9"/>
        <rFont val="Calibri"/>
        <family val="2"/>
        <charset val="238"/>
      </rPr>
      <t xml:space="preserve">Předmětem bude také úprava keřového porostu v délce cca 145 podél areálu ČSAD. </t>
    </r>
    <r>
      <rPr>
        <sz val="11"/>
        <color rgb="FF000000"/>
        <rFont val="Calibri"/>
        <family val="2"/>
        <charset val="1"/>
      </rPr>
      <t xml:space="preserve">
</t>
    </r>
  </si>
  <si>
    <r>
      <t>úsek koryta Mlýnky v úseku mezi hl. vlakovým nádražím a rozdělovacím objektem s Larischovým příkopem (příjezd od. ul. Lešetínské) – délka úseku cca 20 bm</t>
    </r>
    <r>
      <rPr>
        <b/>
        <sz val="11"/>
        <color rgb="FF000000"/>
        <rFont val="Calibri"/>
        <family val="2"/>
        <charset val="238"/>
      </rPr>
      <t>:</t>
    </r>
    <r>
      <rPr>
        <sz val="11"/>
        <color rgb="FF000000"/>
        <rFont val="Calibri"/>
        <family val="2"/>
        <charset val="238"/>
      </rPr>
      <t xml:space="preserve">  -  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
prohrábka a pročištění dna opevněného koryta toku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
</t>
    </r>
  </si>
  <si>
    <r>
      <t>přítok bezejmenného potoka v úseku za propustkem na ul. Poutní (příjezd od ul. Na Kopci) v délce cca 40 bm</t>
    </r>
    <r>
      <rPr>
        <b/>
        <sz val="11"/>
        <color theme="1"/>
        <rFont val="Calibri"/>
        <family val="2"/>
        <charset val="238"/>
        <scheme val="minor"/>
      </rPr>
      <t xml:space="preserve">:  - </t>
    </r>
    <r>
      <rPr>
        <sz val="11"/>
        <color theme="1"/>
        <rFont val="Calibri"/>
        <family val="2"/>
        <charset val="238"/>
        <scheme val="minor"/>
      </rPr>
      <t xml:space="preserve">prohrábka a pročištění dna koryta toku od nánosů, naplavenin, odpadků, listí, větví a překážek odtoku - vyrovnání nivelety dna koryta ve spádu tak, aby byl zajištěn bezproblémový odtok vody - likvidace odpadu a odvoz na skládku dle prokazatelných vážních lístků                                                                                                                                           
</t>
    </r>
    <r>
      <rPr>
        <b/>
        <sz val="11"/>
        <color theme="1"/>
        <rFont val="Calibri"/>
        <family val="2"/>
        <charset val="238"/>
        <scheme val="minor"/>
      </rPr>
      <t>nesmí dojít k poškození stávajícího dřevěného opevnění - haťování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</si>
  <si>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bm (cca 65 m2)</t>
  </si>
  <si>
    <t>Čištění koryt vodních toků na území města Karviné</t>
  </si>
  <si>
    <r>
      <t xml:space="preserve">úsek Loucké Mlýnky mezi Karvinským mořem a ul. Svornosti v délce cca 148 m  </t>
    </r>
    <r>
      <rPr>
        <sz val="11"/>
        <color rgb="FF000000"/>
        <rFont val="Calibri"/>
        <family val="2"/>
        <charset val="238"/>
      </rPr>
      <t xml:space="preserve">- očištění 2 ks česlí,  </t>
    </r>
    <r>
      <rPr>
        <sz val="11"/>
        <color rgb="FF000000"/>
        <rFont val="Calibri"/>
        <family val="2"/>
        <charset val="1"/>
      </rPr>
      <t xml:space="preserve">prohrábka a pročištění dna částečně opevněného koryta toku a opevněných břehů (opevnění kamennou dlažbou v délce cca 63 m) od nánosů, naplavenin, travního porostu, odpadků, listí, větví a překážek odtoku – vyrovnání nivelety dna koryta ve spádu tak, aby byl zajištěn bezproblémový odtok vody, - očištění betonového opevnění břehů od nánosů, - likvidace odpadu a odvoz na skládku dle prokazatelných vážních lístků. </t>
    </r>
    <r>
      <rPr>
        <sz val="11"/>
        <color theme="9"/>
        <rFont val="Calibri"/>
        <family val="2"/>
        <charset val="238"/>
      </rPr>
      <t xml:space="preserve">Předmětem bude také sečení travního a keřového porostu podél břehové hrany v šíři 2 m po obou stranách toku. </t>
    </r>
    <r>
      <rPr>
        <sz val="11"/>
        <color rgb="FF000000"/>
        <rFont val="Calibri"/>
        <family val="2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</si>
</sst>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FFFF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0" xfId="0" applyBorder="1"/>
    <xf numFmtId="164" fontId="0" fillId="0" borderId="3" xfId="0" applyNumberForma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49" fontId="0" fillId="0" borderId="0" xfId="0" applyNumberFormat="1" applyBorder="1"/>
    <xf numFmtId="49" fontId="0" fillId="0" borderId="0" xfId="0" applyNumberFormat="1"/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vertical="center"/>
    </xf>
    <xf numFmtId="49" fontId="0" fillId="0" borderId="18" xfId="0" applyNumberFormat="1" applyBorder="1" applyAlignment="1"/>
    <xf numFmtId="49" fontId="3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2" borderId="13" xfId="0" applyNumberFormat="1" applyFill="1" applyBorder="1" applyAlignment="1">
      <alignment vertical="center"/>
    </xf>
    <xf numFmtId="164" fontId="0" fillId="0" borderId="10" xfId="0" applyNumberFormat="1" applyBorder="1" applyAlignment="1">
      <alignment horizontal="right" vertical="center"/>
    </xf>
    <xf numFmtId="49" fontId="3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164" fontId="0" fillId="2" borderId="15" xfId="0" applyNumberFormat="1" applyFill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8" fillId="0" borderId="0" xfId="0" applyNumberFormat="1" applyFont="1" applyBorder="1"/>
    <xf numFmtId="0" fontId="9" fillId="0" borderId="0" xfId="0" applyFont="1" applyBorder="1"/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11" xfId="0" applyFont="1" applyBorder="1"/>
    <xf numFmtId="0" fontId="0" fillId="0" borderId="1" xfId="0" applyFont="1" applyBorder="1"/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A22" zoomScaleNormal="100" workbookViewId="0">
      <selection activeCell="J28" sqref="J28"/>
    </sheetView>
  </sheetViews>
  <sheetFormatPr defaultRowHeight="15" x14ac:dyDescent="0.25"/>
  <cols>
    <col min="1" max="1" width="8.28515625" style="11" customWidth="1"/>
    <col min="2" max="5" width="8.7109375" customWidth="1"/>
    <col min="6" max="6" width="40.28515625" customWidth="1"/>
    <col min="7" max="7" width="9" customWidth="1"/>
    <col min="8" max="8" width="11.28515625" style="1" customWidth="1"/>
    <col min="9" max="9" width="12.7109375" customWidth="1"/>
    <col min="10" max="10" width="15.7109375" customWidth="1"/>
    <col min="11" max="1025" width="8.7109375" customWidth="1"/>
  </cols>
  <sheetData>
    <row r="1" spans="1:17" ht="2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7" ht="25.5" customHeight="1" x14ac:dyDescent="0.25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4"/>
    </row>
    <row r="3" spans="1:17" ht="15.75" x14ac:dyDescent="0.25">
      <c r="A3" s="29"/>
      <c r="B3" s="30"/>
      <c r="C3" s="30"/>
      <c r="D3" s="30"/>
      <c r="E3" s="30"/>
      <c r="F3" s="30"/>
      <c r="G3" s="30"/>
      <c r="H3" s="30"/>
      <c r="I3" s="30"/>
      <c r="J3" s="4"/>
    </row>
    <row r="4" spans="1:17" ht="15.75" thickBot="1" x14ac:dyDescent="0.3">
      <c r="A4" s="10"/>
      <c r="B4" s="4"/>
      <c r="C4" s="4"/>
      <c r="D4" s="4"/>
      <c r="E4" s="4"/>
      <c r="F4" s="4"/>
      <c r="G4" s="4"/>
      <c r="H4" s="4"/>
      <c r="I4" s="4"/>
      <c r="J4" s="4"/>
    </row>
    <row r="5" spans="1:17" ht="45.75" thickBot="1" x14ac:dyDescent="0.3">
      <c r="A5" s="16" t="s">
        <v>6</v>
      </c>
      <c r="B5" s="49" t="s">
        <v>17</v>
      </c>
      <c r="C5" s="50"/>
      <c r="D5" s="50"/>
      <c r="E5" s="50"/>
      <c r="F5" s="50"/>
      <c r="G5" s="12" t="s">
        <v>1</v>
      </c>
      <c r="H5" s="12" t="s">
        <v>9</v>
      </c>
      <c r="I5" s="13" t="s">
        <v>34</v>
      </c>
      <c r="J5" s="14" t="s">
        <v>2</v>
      </c>
    </row>
    <row r="6" spans="1:17" s="4" customForma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7" s="4" customFormat="1" ht="15.75" thickBot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7" ht="20.100000000000001" customHeight="1" thickBot="1" x14ac:dyDescent="0.3">
      <c r="A8" s="16" t="s">
        <v>10</v>
      </c>
      <c r="B8" s="36" t="s">
        <v>11</v>
      </c>
      <c r="C8" s="37"/>
      <c r="D8" s="37"/>
      <c r="E8" s="37"/>
      <c r="F8" s="37"/>
      <c r="G8" s="37"/>
      <c r="H8" s="37"/>
      <c r="I8" s="37"/>
      <c r="J8" s="38"/>
    </row>
    <row r="9" spans="1:17" ht="78.75" customHeight="1" thickBot="1" x14ac:dyDescent="0.3">
      <c r="A9" s="32" t="s">
        <v>12</v>
      </c>
      <c r="B9" s="51" t="s">
        <v>39</v>
      </c>
      <c r="C9" s="51"/>
      <c r="D9" s="51"/>
      <c r="E9" s="51"/>
      <c r="F9" s="51"/>
      <c r="G9" s="26" t="s">
        <v>3</v>
      </c>
      <c r="H9" s="15">
        <v>32</v>
      </c>
      <c r="I9" s="27"/>
      <c r="J9" s="5">
        <f>H9*I9</f>
        <v>0</v>
      </c>
      <c r="K9" s="2"/>
      <c r="L9" s="2"/>
      <c r="M9" s="2"/>
      <c r="N9" s="2"/>
      <c r="O9" s="2"/>
      <c r="P9" s="2"/>
      <c r="Q9" s="2"/>
    </row>
    <row r="10" spans="1:17" ht="78.75" customHeight="1" thickBot="1" x14ac:dyDescent="0.3">
      <c r="A10" s="20" t="s">
        <v>13</v>
      </c>
      <c r="B10" s="52" t="s">
        <v>40</v>
      </c>
      <c r="C10" s="52"/>
      <c r="D10" s="52"/>
      <c r="E10" s="52"/>
      <c r="F10" s="52"/>
      <c r="G10" s="21" t="s">
        <v>3</v>
      </c>
      <c r="H10" s="22">
        <v>90</v>
      </c>
      <c r="I10" s="23"/>
      <c r="J10" s="24">
        <f t="shared" ref="J10:J11" si="0">H10*I10</f>
        <v>0</v>
      </c>
      <c r="K10" s="2"/>
      <c r="L10" s="2"/>
      <c r="M10" s="2"/>
      <c r="N10" s="2"/>
      <c r="O10" s="2"/>
      <c r="P10" s="2"/>
      <c r="Q10" s="2"/>
    </row>
    <row r="11" spans="1:17" ht="93.75" customHeight="1" thickBot="1" x14ac:dyDescent="0.3">
      <c r="A11" s="20" t="s">
        <v>15</v>
      </c>
      <c r="B11" s="52" t="s">
        <v>35</v>
      </c>
      <c r="C11" s="52"/>
      <c r="D11" s="52"/>
      <c r="E11" s="52"/>
      <c r="F11" s="52"/>
      <c r="G11" s="21" t="s">
        <v>14</v>
      </c>
      <c r="H11" s="22">
        <v>35</v>
      </c>
      <c r="I11" s="23"/>
      <c r="J11" s="24">
        <f t="shared" si="0"/>
        <v>0</v>
      </c>
      <c r="K11" s="2"/>
      <c r="L11" s="2"/>
      <c r="M11" s="2"/>
      <c r="N11" s="2"/>
      <c r="O11" s="2"/>
      <c r="P11" s="2"/>
      <c r="Q11" s="2"/>
    </row>
    <row r="12" spans="1:17" ht="20.100000000000001" customHeight="1" thickBot="1" x14ac:dyDescent="0.3">
      <c r="A12" s="31" t="s">
        <v>7</v>
      </c>
      <c r="B12" s="33" t="s">
        <v>18</v>
      </c>
      <c r="C12" s="34"/>
      <c r="D12" s="34"/>
      <c r="E12" s="34"/>
      <c r="F12" s="34"/>
      <c r="G12" s="34"/>
      <c r="H12" s="34"/>
      <c r="I12" s="34"/>
      <c r="J12" s="35"/>
    </row>
    <row r="13" spans="1:17" ht="92.25" customHeight="1" thickBot="1" x14ac:dyDescent="0.3">
      <c r="A13" s="28" t="s">
        <v>19</v>
      </c>
      <c r="B13" s="52" t="s">
        <v>36</v>
      </c>
      <c r="C13" s="52"/>
      <c r="D13" s="52"/>
      <c r="E13" s="52"/>
      <c r="F13" s="52"/>
      <c r="G13" s="21" t="s">
        <v>3</v>
      </c>
      <c r="H13" s="22">
        <v>52</v>
      </c>
      <c r="I13" s="23"/>
      <c r="J13" s="24">
        <f>H13*I13</f>
        <v>0</v>
      </c>
      <c r="K13" s="2"/>
      <c r="L13" s="2"/>
      <c r="M13" s="2"/>
      <c r="N13" s="2"/>
      <c r="O13" s="2"/>
      <c r="P13" s="2"/>
      <c r="Q13" s="2"/>
    </row>
    <row r="14" spans="1:17" ht="78.75" customHeight="1" thickBot="1" x14ac:dyDescent="0.3">
      <c r="A14" s="28" t="s">
        <v>20</v>
      </c>
      <c r="B14" s="52" t="s">
        <v>37</v>
      </c>
      <c r="C14" s="52"/>
      <c r="D14" s="52"/>
      <c r="E14" s="52"/>
      <c r="F14" s="52"/>
      <c r="G14" s="21" t="s">
        <v>3</v>
      </c>
      <c r="H14" s="22">
        <v>50</v>
      </c>
      <c r="I14" s="23"/>
      <c r="J14" s="24">
        <f>H14*I14</f>
        <v>0</v>
      </c>
      <c r="K14" s="2"/>
      <c r="L14" s="2"/>
      <c r="M14" s="2"/>
      <c r="N14" s="2"/>
      <c r="O14" s="2"/>
      <c r="P14" s="2"/>
      <c r="Q14" s="2"/>
    </row>
    <row r="15" spans="1:17" ht="78.75" customHeight="1" thickBot="1" x14ac:dyDescent="0.3">
      <c r="A15" s="18" t="s">
        <v>21</v>
      </c>
      <c r="B15" s="53" t="s">
        <v>47</v>
      </c>
      <c r="C15" s="53"/>
      <c r="D15" s="53"/>
      <c r="E15" s="53"/>
      <c r="F15" s="53"/>
      <c r="G15" s="6" t="s">
        <v>3</v>
      </c>
      <c r="H15" s="7">
        <v>40</v>
      </c>
      <c r="I15" s="8"/>
      <c r="J15" s="9">
        <f>H15*I15</f>
        <v>0</v>
      </c>
      <c r="K15" s="2"/>
      <c r="L15" s="2"/>
      <c r="M15" s="2"/>
      <c r="N15" s="2"/>
      <c r="O15" s="2"/>
      <c r="P15" s="2"/>
      <c r="Q15" s="2"/>
    </row>
    <row r="16" spans="1:17" ht="20.100000000000001" customHeight="1" thickBot="1" x14ac:dyDescent="0.3">
      <c r="A16" s="17" t="s">
        <v>8</v>
      </c>
      <c r="B16" s="36" t="s">
        <v>16</v>
      </c>
      <c r="C16" s="37"/>
      <c r="D16" s="37"/>
      <c r="E16" s="37"/>
      <c r="F16" s="37"/>
      <c r="G16" s="37"/>
      <c r="H16" s="37"/>
      <c r="I16" s="37"/>
      <c r="J16" s="38"/>
    </row>
    <row r="17" spans="1:17" ht="108" customHeight="1" thickBot="1" x14ac:dyDescent="0.3">
      <c r="A17" s="28" t="s">
        <v>22</v>
      </c>
      <c r="B17" s="43" t="s">
        <v>38</v>
      </c>
      <c r="C17" s="44"/>
      <c r="D17" s="44"/>
      <c r="E17" s="44"/>
      <c r="F17" s="44"/>
      <c r="G17" s="21" t="s">
        <v>3</v>
      </c>
      <c r="H17" s="22">
        <v>1050</v>
      </c>
      <c r="I17" s="23"/>
      <c r="J17" s="24">
        <f>H17*I17</f>
        <v>0</v>
      </c>
      <c r="K17" s="2"/>
      <c r="L17" s="2"/>
      <c r="M17" s="2"/>
      <c r="N17" s="2"/>
      <c r="O17" s="2"/>
      <c r="P17" s="2"/>
      <c r="Q17" s="2"/>
    </row>
    <row r="18" spans="1:17" ht="78" customHeight="1" thickBot="1" x14ac:dyDescent="0.3">
      <c r="A18" s="28" t="s">
        <v>23</v>
      </c>
      <c r="B18" s="43" t="s">
        <v>41</v>
      </c>
      <c r="C18" s="44"/>
      <c r="D18" s="44"/>
      <c r="E18" s="44"/>
      <c r="F18" s="44"/>
      <c r="G18" s="21" t="s">
        <v>3</v>
      </c>
      <c r="H18" s="22">
        <v>265</v>
      </c>
      <c r="I18" s="23"/>
      <c r="J18" s="24">
        <f>H18*I18</f>
        <v>0</v>
      </c>
      <c r="K18" s="2"/>
      <c r="L18" s="2"/>
      <c r="M18" s="2"/>
      <c r="N18" s="2"/>
      <c r="O18" s="2"/>
      <c r="P18" s="2"/>
      <c r="Q18" s="2"/>
    </row>
    <row r="19" spans="1:17" ht="94.5" customHeight="1" thickBot="1" x14ac:dyDescent="0.3">
      <c r="A19" s="28" t="s">
        <v>24</v>
      </c>
      <c r="B19" s="43" t="s">
        <v>42</v>
      </c>
      <c r="C19" s="44"/>
      <c r="D19" s="44"/>
      <c r="E19" s="44"/>
      <c r="F19" s="44"/>
      <c r="G19" s="21" t="s">
        <v>3</v>
      </c>
      <c r="H19" s="22">
        <v>120</v>
      </c>
      <c r="I19" s="23"/>
      <c r="J19" s="24">
        <f>H19*I19</f>
        <v>0</v>
      </c>
      <c r="K19" s="2"/>
      <c r="L19" s="2"/>
      <c r="M19" s="2"/>
      <c r="N19" s="2"/>
      <c r="O19" s="2"/>
      <c r="P19" s="2"/>
      <c r="Q19" s="2"/>
    </row>
    <row r="20" spans="1:17" ht="108" customHeight="1" thickBot="1" x14ac:dyDescent="0.3">
      <c r="A20" s="25" t="s">
        <v>25</v>
      </c>
      <c r="B20" s="41" t="s">
        <v>46</v>
      </c>
      <c r="C20" s="42"/>
      <c r="D20" s="42"/>
      <c r="E20" s="42"/>
      <c r="F20" s="42"/>
      <c r="G20" s="26" t="s">
        <v>48</v>
      </c>
      <c r="H20" s="15">
        <v>20</v>
      </c>
      <c r="I20" s="27"/>
      <c r="J20" s="5">
        <f>H20*I20</f>
        <v>0</v>
      </c>
      <c r="K20" s="2"/>
      <c r="L20" s="2"/>
      <c r="M20" s="2"/>
      <c r="N20" s="2"/>
      <c r="O20" s="2"/>
      <c r="P20" s="2"/>
      <c r="Q20" s="2"/>
    </row>
    <row r="21" spans="1:17" ht="108" customHeight="1" thickBot="1" x14ac:dyDescent="0.3">
      <c r="A21" s="25" t="s">
        <v>26</v>
      </c>
      <c r="B21" s="41" t="s">
        <v>43</v>
      </c>
      <c r="C21" s="42"/>
      <c r="D21" s="42"/>
      <c r="E21" s="42"/>
      <c r="F21" s="42"/>
      <c r="G21" s="26" t="s">
        <v>3</v>
      </c>
      <c r="H21" s="7">
        <v>290</v>
      </c>
      <c r="I21" s="27"/>
      <c r="J21" s="5">
        <f>H21*I21</f>
        <v>0</v>
      </c>
      <c r="K21" s="2"/>
      <c r="L21" s="2"/>
      <c r="M21" s="2"/>
      <c r="N21" s="2"/>
      <c r="O21" s="2"/>
      <c r="P21" s="2"/>
      <c r="Q21" s="2"/>
    </row>
    <row r="22" spans="1:17" ht="20.100000000000001" customHeight="1" thickBot="1" x14ac:dyDescent="0.3">
      <c r="A22" s="16" t="s">
        <v>27</v>
      </c>
      <c r="B22" s="36" t="s">
        <v>28</v>
      </c>
      <c r="C22" s="37"/>
      <c r="D22" s="37"/>
      <c r="E22" s="37"/>
      <c r="F22" s="37"/>
      <c r="G22" s="37"/>
      <c r="H22" s="37"/>
      <c r="I22" s="37"/>
      <c r="J22" s="38"/>
    </row>
    <row r="23" spans="1:17" ht="125.25" customHeight="1" thickBot="1" x14ac:dyDescent="0.3">
      <c r="A23" s="25" t="s">
        <v>29</v>
      </c>
      <c r="B23" s="41" t="s">
        <v>45</v>
      </c>
      <c r="C23" s="42"/>
      <c r="D23" s="42"/>
      <c r="E23" s="42"/>
      <c r="F23" s="42"/>
      <c r="G23" s="26" t="s">
        <v>3</v>
      </c>
      <c r="H23" s="15">
        <v>650</v>
      </c>
      <c r="I23" s="27"/>
      <c r="J23" s="5">
        <f>H23*I23</f>
        <v>0</v>
      </c>
      <c r="K23" s="2"/>
      <c r="L23" s="2"/>
      <c r="M23" s="2"/>
      <c r="N23" s="2"/>
      <c r="O23" s="2"/>
      <c r="P23" s="2"/>
      <c r="Q23" s="2"/>
    </row>
    <row r="24" spans="1:17" ht="107.25" customHeight="1" thickBot="1" x14ac:dyDescent="0.3">
      <c r="A24" s="28" t="s">
        <v>30</v>
      </c>
      <c r="B24" s="43" t="s">
        <v>44</v>
      </c>
      <c r="C24" s="44"/>
      <c r="D24" s="44"/>
      <c r="E24" s="44"/>
      <c r="F24" s="44"/>
      <c r="G24" s="21" t="s">
        <v>3</v>
      </c>
      <c r="H24" s="22">
        <v>65</v>
      </c>
      <c r="I24" s="23"/>
      <c r="J24" s="24">
        <f>H24*I24</f>
        <v>0</v>
      </c>
      <c r="K24" s="2"/>
      <c r="L24" s="2"/>
      <c r="M24" s="2"/>
      <c r="N24" s="2"/>
      <c r="O24" s="2"/>
      <c r="P24" s="2"/>
      <c r="Q24" s="2"/>
    </row>
    <row r="25" spans="1:17" ht="20.100000000000001" customHeight="1" thickBot="1" x14ac:dyDescent="0.3">
      <c r="A25" s="16" t="s">
        <v>31</v>
      </c>
      <c r="B25" s="36" t="s">
        <v>32</v>
      </c>
      <c r="C25" s="37"/>
      <c r="D25" s="37"/>
      <c r="E25" s="37"/>
      <c r="F25" s="37"/>
      <c r="G25" s="37"/>
      <c r="H25" s="37"/>
      <c r="I25" s="37"/>
      <c r="J25" s="38"/>
    </row>
    <row r="26" spans="1:17" ht="143.25" customHeight="1" thickBot="1" x14ac:dyDescent="0.3">
      <c r="A26" s="25" t="s">
        <v>33</v>
      </c>
      <c r="B26" s="41" t="s">
        <v>50</v>
      </c>
      <c r="C26" s="42"/>
      <c r="D26" s="42"/>
      <c r="E26" s="42"/>
      <c r="F26" s="42"/>
      <c r="G26" s="26" t="s">
        <v>3</v>
      </c>
      <c r="H26" s="15">
        <v>148</v>
      </c>
      <c r="I26" s="27"/>
      <c r="J26" s="5">
        <f>H26*I26</f>
        <v>0</v>
      </c>
      <c r="K26" s="2"/>
      <c r="L26" s="2"/>
      <c r="M26" s="2"/>
      <c r="N26" s="2"/>
      <c r="O26" s="2"/>
      <c r="P26" s="2"/>
      <c r="Q26" s="2"/>
    </row>
    <row r="27" spans="1:17" ht="42" customHeight="1" thickBot="1" x14ac:dyDescent="0.3">
      <c r="A27" s="25"/>
      <c r="B27" s="39" t="s">
        <v>4</v>
      </c>
      <c r="C27" s="40"/>
      <c r="D27" s="40"/>
      <c r="E27" s="40"/>
      <c r="F27" s="40"/>
      <c r="G27" s="26" t="s">
        <v>3</v>
      </c>
      <c r="H27" s="15">
        <f>SUM(H9:H26)</f>
        <v>2907</v>
      </c>
      <c r="I27" s="27"/>
      <c r="J27" s="5">
        <f>SUM(J9:J26)</f>
        <v>0</v>
      </c>
      <c r="K27" s="2"/>
      <c r="L27" s="2"/>
      <c r="M27" s="2"/>
      <c r="N27" s="2"/>
      <c r="O27" s="2"/>
      <c r="P27" s="2"/>
      <c r="Q27" s="2"/>
    </row>
    <row r="28" spans="1:17" ht="24.95" customHeight="1" thickBot="1" x14ac:dyDescent="0.3">
      <c r="A28" s="19"/>
      <c r="B28" s="46" t="s">
        <v>5</v>
      </c>
      <c r="C28" s="47"/>
      <c r="D28" s="47"/>
      <c r="E28" s="47"/>
      <c r="F28" s="47"/>
      <c r="G28" s="47"/>
      <c r="H28" s="47"/>
      <c r="I28" s="47"/>
      <c r="J28" s="3">
        <f>J27*1.21</f>
        <v>0</v>
      </c>
    </row>
  </sheetData>
  <mergeCells count="25">
    <mergeCell ref="A6:J6"/>
    <mergeCell ref="B25:J25"/>
    <mergeCell ref="A7:J7"/>
    <mergeCell ref="B28:I28"/>
    <mergeCell ref="A1:J1"/>
    <mergeCell ref="B5:F5"/>
    <mergeCell ref="B9:F9"/>
    <mergeCell ref="B13:F13"/>
    <mergeCell ref="B17:F17"/>
    <mergeCell ref="B11:F11"/>
    <mergeCell ref="B10:F10"/>
    <mergeCell ref="B14:F14"/>
    <mergeCell ref="B15:F15"/>
    <mergeCell ref="B18:F18"/>
    <mergeCell ref="B19:F19"/>
    <mergeCell ref="B8:J8"/>
    <mergeCell ref="B12:J12"/>
    <mergeCell ref="B22:J22"/>
    <mergeCell ref="B16:J16"/>
    <mergeCell ref="B27:F27"/>
    <mergeCell ref="B26:F26"/>
    <mergeCell ref="B20:F20"/>
    <mergeCell ref="B21:F21"/>
    <mergeCell ref="B23:F23"/>
    <mergeCell ref="B24:F24"/>
  </mergeCells>
  <pageMargins left="0.7" right="0.7" top="0.75" bottom="0.75" header="0.51180555555555496" footer="0.51180555555555496"/>
  <pageSetup paperSize="9" scale="9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Wenzlová Iva</dc:creator>
  <dc:description/>
  <cp:lastModifiedBy>Wenzlová Iva</cp:lastModifiedBy>
  <cp:revision>0</cp:revision>
  <cp:lastPrinted>2024-10-02T13:28:22Z</cp:lastPrinted>
  <dcterms:created xsi:type="dcterms:W3CDTF">2015-06-05T18:19:34Z</dcterms:created>
  <dcterms:modified xsi:type="dcterms:W3CDTF">2024-11-04T15:32:34Z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