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ezda.monska\Desktop\Komorní Lhotka\VZ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31" i="1" l="1"/>
  <c r="F24" i="1" l="1"/>
  <c r="F21" i="1" l="1"/>
  <c r="F56" i="1" l="1"/>
  <c r="F61" i="1" l="1"/>
  <c r="F62" i="1"/>
  <c r="F60" i="1" s="1"/>
  <c r="F63" i="1"/>
  <c r="F64" i="1"/>
  <c r="F65" i="1"/>
  <c r="F66" i="1"/>
  <c r="F67" i="1"/>
  <c r="F68" i="1"/>
  <c r="F53" i="1"/>
  <c r="F54" i="1"/>
  <c r="F55" i="1"/>
  <c r="F57" i="1"/>
  <c r="F58" i="1"/>
  <c r="F59" i="1"/>
  <c r="F52" i="1"/>
  <c r="F50" i="1"/>
  <c r="F41" i="1"/>
  <c r="F42" i="1"/>
  <c r="F43" i="1"/>
  <c r="F44" i="1"/>
  <c r="F45" i="1"/>
  <c r="F46" i="1"/>
  <c r="F47" i="1"/>
  <c r="F48" i="1"/>
  <c r="F49" i="1"/>
  <c r="F40" i="1"/>
  <c r="F38" i="1"/>
  <c r="F37" i="1"/>
  <c r="F34" i="1"/>
  <c r="F36" i="1" l="1"/>
  <c r="F51" i="1"/>
  <c r="F39" i="1"/>
  <c r="F33" i="1" l="1"/>
  <c r="F27" i="1"/>
  <c r="F26" i="1"/>
  <c r="F13" i="1" l="1"/>
  <c r="F14" i="1"/>
  <c r="F15" i="1"/>
  <c r="F16" i="1"/>
  <c r="F17" i="1"/>
  <c r="F18" i="1"/>
  <c r="F19" i="1"/>
  <c r="F20" i="1"/>
  <c r="F22" i="1"/>
  <c r="F23" i="1"/>
  <c r="F25" i="1"/>
  <c r="F28" i="1"/>
  <c r="F29" i="1"/>
  <c r="F30" i="1"/>
  <c r="F32" i="1"/>
  <c r="F35" i="1"/>
  <c r="F12" i="1"/>
  <c r="F11" i="1" l="1"/>
  <c r="E70" i="1" s="1"/>
</calcChain>
</file>

<file path=xl/sharedStrings.xml><?xml version="1.0" encoding="utf-8"?>
<sst xmlns="http://schemas.openxmlformats.org/spreadsheetml/2006/main" count="126" uniqueCount="77">
  <si>
    <t>Demontáž baterie nástěnné do G 3/4</t>
  </si>
  <si>
    <t>soubor</t>
  </si>
  <si>
    <t xml:space="preserve">Baterie umyvadlová </t>
  </si>
  <si>
    <t>kus</t>
  </si>
  <si>
    <t xml:space="preserve">Baterie sprchová </t>
  </si>
  <si>
    <t>Montáž baterií sprchových, pevná výška</t>
  </si>
  <si>
    <t>Baterie dřezové</t>
  </si>
  <si>
    <t>Montáž baterie dřezové</t>
  </si>
  <si>
    <t>kpl</t>
  </si>
  <si>
    <t>Dodávka a montáž sprchové tyče</t>
  </si>
  <si>
    <t>Umyvadlo keramické bílé šířky 600 mm bez krytu na sifon připevněné na stěnu šrouby</t>
  </si>
  <si>
    <t xml:space="preserve">Kombi klozet s hlubokým splachováním zvýšený </t>
  </si>
  <si>
    <t>kohout kulový rohový mosazný R 1/2"x3/8"</t>
  </si>
  <si>
    <t>m</t>
  </si>
  <si>
    <t>Demontáž kuchyňských linek dřevěných nebo kovových dl přes 1,5 do 1,8 m</t>
  </si>
  <si>
    <t>m2</t>
  </si>
  <si>
    <t>Odstranění soklíků a lišt pryžových nebo plastových</t>
  </si>
  <si>
    <t>Montáž obvodových lišt lepením</t>
  </si>
  <si>
    <t xml:space="preserve">lišta soklová PVC </t>
  </si>
  <si>
    <t>Vysátí podkladu povlakových podlah</t>
  </si>
  <si>
    <t>Neředěná penetrace savého podkladu povlakových podlah</t>
  </si>
  <si>
    <t>Vyrovnání podkladu povlakových podlah stěrkou pevnosti 30 MPa tl přes 3 do 5 mm</t>
  </si>
  <si>
    <t>Demontáž lepených povlakových podlah bez podložky ručně</t>
  </si>
  <si>
    <t xml:space="preserve">Lokální oprava povlakových podlahovin podlepením </t>
  </si>
  <si>
    <t>Montáž dveřního interiérového kování - štítku s klikou</t>
  </si>
  <si>
    <t>kování dveřní vrchní klika včetně štítu a montážního materiálu BB 72</t>
  </si>
  <si>
    <t>Montáž dveřního bezpečnostního kování - štítku s klikou</t>
  </si>
  <si>
    <t>kování dveřní bezpečnostní, knoflík-klika R 802 /O Cr</t>
  </si>
  <si>
    <t>Upevnění soklové lišty u kuchyňské linky</t>
  </si>
  <si>
    <t>Montáž dveřních křídel otvíravých jednokřídlových š do 0,8 m do ocelové zárubně</t>
  </si>
  <si>
    <t>Stolařská úprava dveří do stávajících zárubní</t>
  </si>
  <si>
    <t>Oškrabání malby v mísnostech v do 3,80 m</t>
  </si>
  <si>
    <t>Dvojnásobné bílé malby ze směsí za sucha dobře otěruvzdorných v místnostech do 3,80 m</t>
  </si>
  <si>
    <t>Lokální oprava (seškrábání puklin, zahlazení, zamalování)</t>
  </si>
  <si>
    <t>Seřízení okna, balkonových dveří</t>
  </si>
  <si>
    <t>Zdravotechnika - zařizovací předměty</t>
  </si>
  <si>
    <t>Ostatní konstrukce a práce, bourání</t>
  </si>
  <si>
    <t>Podlahy povlakové</t>
  </si>
  <si>
    <t>Konstrukce truhlářské</t>
  </si>
  <si>
    <t>Malby</t>
  </si>
  <si>
    <t>Montáž baterie umyvadlové</t>
  </si>
  <si>
    <t>Sifon umývadlový D 32/40</t>
  </si>
  <si>
    <t xml:space="preserve">Montáž ventilů rohových G 1/2" </t>
  </si>
  <si>
    <t>Madlo rovné nerez dl.300 mm vč.montáže</t>
  </si>
  <si>
    <t>Jednonásobná bezbarvá penetrace podkladu v místnostech v do 3,80 m</t>
  </si>
  <si>
    <t>Montáž klozetových mís kombinovaných</t>
  </si>
  <si>
    <t>Oprava WC splachování (protéká)</t>
  </si>
  <si>
    <t>Upevnění dvířek do šachtice</t>
  </si>
  <si>
    <t>Dvířka revizní 300x300 včetně montáže</t>
  </si>
  <si>
    <t>Demontáž háčků, zrcadel, nálepek, držáku na závěs, kabelů volně položených, shrnovacích dveří</t>
  </si>
  <si>
    <t>Odmaštění článkových otopných těles vodou ředitelným odmašťovačem před provedením nátěru</t>
  </si>
  <si>
    <t>Základní jednonásobný syntetický nátěr článkových otopných těles</t>
  </si>
  <si>
    <t>Krycí jednonásobný syntetický nátěr článkových otopných těles</t>
  </si>
  <si>
    <t>Oprava nátěru vstupních zárubní</t>
  </si>
  <si>
    <t>Výměna vložky FAB</t>
  </si>
  <si>
    <t>Zaslepení rozvodů vody a odpadu ucpávkou</t>
  </si>
  <si>
    <t>PVC heterogenní, tl. 2,5mm (zátěžové)</t>
  </si>
  <si>
    <t>Montáž podlahovin z PVC lepením standardním lepidlem z pásů standardních</t>
  </si>
  <si>
    <t>hadička připojovací k WC flexi</t>
  </si>
  <si>
    <t>Dodání a montáž odpadní vpusti, doplnění spárovací hmoty k dlažbě silikonem</t>
  </si>
  <si>
    <t>pračkový ventil podbateriový vč.montáže a úpravy</t>
  </si>
  <si>
    <t>WC sedátko pro kombi klozety včetně montáže</t>
  </si>
  <si>
    <t>Dodávka a montáž set sprchový hadice, růžice</t>
  </si>
  <si>
    <t xml:space="preserve">Rozpočet </t>
  </si>
  <si>
    <t xml:space="preserve">Dodavatel: </t>
  </si>
  <si>
    <t xml:space="preserve">IČ: </t>
  </si>
  <si>
    <t xml:space="preserve">Název: </t>
  </si>
  <si>
    <t xml:space="preserve">Sídlo: </t>
  </si>
  <si>
    <t>Oprava 30 volných bytů v domě č. p. 1300 a 1303, ul. U Svobodáren, Karviná-Nové Město</t>
  </si>
  <si>
    <t xml:space="preserve">Položka </t>
  </si>
  <si>
    <t xml:space="preserve">Měrná jednotka </t>
  </si>
  <si>
    <t xml:space="preserve">Počet jednotek </t>
  </si>
  <si>
    <t>Cena za jednotku</t>
  </si>
  <si>
    <t xml:space="preserve">Cena celkem </t>
  </si>
  <si>
    <t xml:space="preserve">Cena celkem v Kč*: </t>
  </si>
  <si>
    <t>* Cena celkem obsahuje veškeré vedlejší náklády dodavatele (doprava, výnos materiálu, ekologickou likvidaci odpadu aj.)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</si>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</sst>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</font>
    <font>
      <sz val="9"/>
      <name val="Arial CE"/>
    </font>
    <font>
      <u/>
      <sz val="11"/>
      <color theme="1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</cellStyleXfs>
  <cellXfs count="92">
    <xf numFmtId="0" fontId="0" fillId="0" borderId="0" xfId="0"/>
    <xf numFmtId="0" fontId="6" fillId="0" borderId="2" xfId="1" applyFont="1" applyBorder="1" applyAlignment="1">
      <alignment vertical="center"/>
    </xf>
    <xf numFmtId="0" fontId="6" fillId="0" borderId="2" xfId="1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vertical="center"/>
    </xf>
    <xf numFmtId="0" fontId="6" fillId="0" borderId="2" xfId="6" applyNumberFormat="1" applyFont="1" applyBorder="1" applyAlignment="1">
      <alignment horizontal="left" vertical="center" wrapText="1"/>
    </xf>
    <xf numFmtId="0" fontId="6" fillId="0" borderId="2" xfId="7" applyNumberFormat="1" applyFont="1" applyBorder="1" applyAlignment="1">
      <alignment horizontal="left" vertical="center" wrapText="1"/>
    </xf>
    <xf numFmtId="0" fontId="6" fillId="0" borderId="2" xfId="8" applyFont="1" applyBorder="1" applyAlignment="1" applyProtection="1">
      <alignment horizontal="left" vertical="center" wrapText="1"/>
      <protection locked="0"/>
    </xf>
    <xf numFmtId="0" fontId="6" fillId="0" borderId="2" xfId="9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vertical="center"/>
    </xf>
    <xf numFmtId="0" fontId="6" fillId="0" borderId="2" xfId="1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/>
    <xf numFmtId="0" fontId="6" fillId="0" borderId="2" xfId="1" applyFont="1" applyFill="1" applyBorder="1" applyAlignment="1">
      <alignment vertical="center"/>
    </xf>
    <xf numFmtId="0" fontId="6" fillId="0" borderId="2" xfId="9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/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6" fillId="0" borderId="2" xfId="1" applyFont="1" applyBorder="1" applyAlignment="1">
      <alignment vertical="center" shrinkToFit="1"/>
    </xf>
    <xf numFmtId="0" fontId="6" fillId="0" borderId="2" xfId="6" applyFont="1" applyBorder="1" applyAlignment="1">
      <alignment vertical="center" shrinkToFit="1"/>
    </xf>
    <xf numFmtId="0" fontId="6" fillId="0" borderId="2" xfId="7" applyFont="1" applyBorder="1" applyAlignment="1">
      <alignment vertical="center" shrinkToFit="1"/>
    </xf>
    <xf numFmtId="0" fontId="6" fillId="0" borderId="2" xfId="5" applyFont="1" applyBorder="1" applyAlignment="1">
      <alignment vertical="center" shrinkToFit="1"/>
    </xf>
    <xf numFmtId="0" fontId="6" fillId="0" borderId="2" xfId="9" applyFont="1" applyBorder="1" applyAlignment="1" applyProtection="1">
      <alignment vertical="center" wrapText="1"/>
      <protection locked="0"/>
    </xf>
    <xf numFmtId="0" fontId="6" fillId="0" borderId="2" xfId="11" applyFont="1" applyBorder="1" applyAlignment="1">
      <alignment vertical="center" shrinkToFit="1"/>
    </xf>
    <xf numFmtId="0" fontId="6" fillId="0" borderId="2" xfId="9" applyFont="1" applyFill="1" applyBorder="1" applyAlignment="1" applyProtection="1">
      <alignment vertical="center" wrapText="1"/>
      <protection locked="0"/>
    </xf>
    <xf numFmtId="0" fontId="6" fillId="0" borderId="1" xfId="9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2" xfId="1" applyNumberFormat="1" applyFont="1" applyBorder="1" applyAlignment="1">
      <alignment horizontal="center" vertical="center" shrinkToFit="1"/>
    </xf>
    <xf numFmtId="164" fontId="6" fillId="0" borderId="2" xfId="6" applyNumberFormat="1" applyFont="1" applyBorder="1" applyAlignment="1">
      <alignment horizontal="center" vertical="center" shrinkToFit="1"/>
    </xf>
    <xf numFmtId="164" fontId="6" fillId="0" borderId="2" xfId="7" applyNumberFormat="1" applyFont="1" applyBorder="1" applyAlignment="1">
      <alignment horizontal="center" vertical="center" shrinkToFit="1"/>
    </xf>
    <xf numFmtId="164" fontId="6" fillId="0" borderId="2" xfId="5" applyNumberFormat="1" applyFont="1" applyBorder="1" applyAlignment="1">
      <alignment horizontal="center" vertical="center" shrinkToFit="1"/>
    </xf>
    <xf numFmtId="164" fontId="6" fillId="0" borderId="2" xfId="9" applyNumberFormat="1" applyFont="1" applyBorder="1" applyAlignment="1" applyProtection="1">
      <alignment horizontal="center" vertical="center"/>
      <protection locked="0"/>
    </xf>
    <xf numFmtId="164" fontId="6" fillId="0" borderId="2" xfId="11" applyNumberFormat="1" applyFont="1" applyBorder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 vertical="center" shrinkToFit="1"/>
    </xf>
    <xf numFmtId="164" fontId="6" fillId="0" borderId="2" xfId="9" applyNumberFormat="1" applyFont="1" applyBorder="1" applyAlignment="1" applyProtection="1">
      <alignment horizontal="right" vertical="center"/>
      <protection locked="0"/>
    </xf>
    <xf numFmtId="164" fontId="9" fillId="0" borderId="2" xfId="9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>
      <alignment horizontal="right"/>
    </xf>
    <xf numFmtId="164" fontId="6" fillId="0" borderId="2" xfId="9" applyNumberFormat="1" applyFont="1" applyFill="1" applyBorder="1" applyAlignment="1" applyProtection="1">
      <alignment horizontal="center" vertical="center"/>
      <protection locked="0"/>
    </xf>
    <xf numFmtId="0" fontId="6" fillId="0" borderId="2" xfId="3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vertical="center" shrinkToFit="1"/>
    </xf>
    <xf numFmtId="164" fontId="6" fillId="0" borderId="2" xfId="3" applyNumberFormat="1" applyFont="1" applyBorder="1" applyAlignment="1">
      <alignment horizontal="center" vertical="center" shrinkToFit="1"/>
    </xf>
    <xf numFmtId="0" fontId="6" fillId="0" borderId="2" xfId="4" applyNumberFormat="1" applyFont="1" applyBorder="1" applyAlignment="1">
      <alignment horizontal="left" vertical="center" wrapText="1"/>
    </xf>
    <xf numFmtId="0" fontId="6" fillId="0" borderId="2" xfId="4" applyFont="1" applyBorder="1" applyAlignment="1">
      <alignment vertical="center" shrinkToFit="1"/>
    </xf>
    <xf numFmtId="164" fontId="6" fillId="0" borderId="2" xfId="4" applyNumberFormat="1" applyFont="1" applyBorder="1" applyAlignment="1">
      <alignment horizontal="center" vertical="center" shrinkToFit="1"/>
    </xf>
    <xf numFmtId="0" fontId="6" fillId="0" borderId="2" xfId="5" applyNumberFormat="1" applyFont="1" applyBorder="1" applyAlignment="1">
      <alignment horizontal="left" vertical="center" wrapText="1"/>
    </xf>
    <xf numFmtId="0" fontId="10" fillId="0" borderId="2" xfId="9" applyFont="1" applyBorder="1" applyAlignment="1" applyProtection="1">
      <alignment horizontal="left" vertical="center" wrapText="1"/>
      <protection locked="0"/>
    </xf>
    <xf numFmtId="0" fontId="10" fillId="0" borderId="2" xfId="9" applyFont="1" applyBorder="1" applyAlignment="1" applyProtection="1">
      <alignment vertical="center" wrapText="1"/>
      <protection locked="0"/>
    </xf>
    <xf numFmtId="164" fontId="10" fillId="0" borderId="2" xfId="9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10" fillId="0" borderId="2" xfId="9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/>
    </xf>
    <xf numFmtId="0" fontId="4" fillId="0" borderId="3" xfId="0" applyFont="1" applyBorder="1" applyAlignment="1" applyProtection="1">
      <alignment horizontal="left" vertical="center" wrapText="1"/>
    </xf>
    <xf numFmtId="0" fontId="6" fillId="0" borderId="2" xfId="5" applyFont="1" applyBorder="1" applyAlignment="1">
      <alignment vertical="center" wrapText="1" shrinkToFit="1"/>
    </xf>
    <xf numFmtId="0" fontId="13" fillId="0" borderId="0" xfId="0" applyFont="1"/>
    <xf numFmtId="0" fontId="14" fillId="0" borderId="0" xfId="0" applyFont="1" applyAlignment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6" fillId="0" borderId="0" xfId="0" applyFont="1"/>
    <xf numFmtId="0" fontId="11" fillId="0" borderId="0" xfId="0" applyFont="1"/>
    <xf numFmtId="165" fontId="15" fillId="0" borderId="2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165" fontId="6" fillId="0" borderId="2" xfId="1" applyNumberFormat="1" applyFont="1" applyBorder="1" applyAlignment="1">
      <alignment horizontal="center" vertical="center" shrinkToFit="1"/>
    </xf>
    <xf numFmtId="165" fontId="6" fillId="0" borderId="2" xfId="3" applyNumberFormat="1" applyFont="1" applyBorder="1" applyAlignment="1">
      <alignment horizontal="center" vertical="center" shrinkToFit="1"/>
    </xf>
    <xf numFmtId="165" fontId="6" fillId="0" borderId="2" xfId="6" applyNumberFormat="1" applyFont="1" applyBorder="1" applyAlignment="1">
      <alignment horizontal="center" vertical="center" shrinkToFit="1"/>
    </xf>
    <xf numFmtId="165" fontId="6" fillId="0" borderId="2" xfId="4" applyNumberFormat="1" applyFont="1" applyBorder="1" applyAlignment="1">
      <alignment horizontal="center" vertical="center" shrinkToFit="1"/>
    </xf>
    <xf numFmtId="165" fontId="6" fillId="0" borderId="2" xfId="5" applyNumberFormat="1" applyFont="1" applyBorder="1" applyAlignment="1">
      <alignment horizontal="center" vertical="center" shrinkToFit="1"/>
    </xf>
    <xf numFmtId="165" fontId="6" fillId="0" borderId="2" xfId="7" applyNumberFormat="1" applyFont="1" applyBorder="1" applyAlignment="1">
      <alignment horizontal="center" vertical="center" shrinkToFit="1"/>
    </xf>
    <xf numFmtId="165" fontId="6" fillId="0" borderId="2" xfId="9" applyNumberFormat="1" applyFont="1" applyBorder="1" applyAlignment="1" applyProtection="1">
      <alignment horizontal="center" vertical="center"/>
      <protection locked="0"/>
    </xf>
    <xf numFmtId="165" fontId="10" fillId="0" borderId="2" xfId="9" applyNumberFormat="1" applyFont="1" applyBorder="1" applyAlignment="1" applyProtection="1">
      <alignment horizontal="center" vertical="center"/>
      <protection locked="0"/>
    </xf>
    <xf numFmtId="165" fontId="6" fillId="0" borderId="2" xfId="11" applyNumberFormat="1" applyFont="1" applyBorder="1" applyAlignment="1">
      <alignment horizontal="center" vertical="center" shrinkToFit="1"/>
    </xf>
    <xf numFmtId="165" fontId="7" fillId="0" borderId="0" xfId="0" applyNumberFormat="1" applyFont="1" applyAlignment="1">
      <alignment horizontal="center"/>
    </xf>
    <xf numFmtId="165" fontId="6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</cellXfs>
  <cellStyles count="12">
    <cellStyle name="Hypertextový odkaz 2" xfId="10"/>
    <cellStyle name="Normální" xfId="0" builtinId="0"/>
    <cellStyle name="Normální 10" xfId="9"/>
    <cellStyle name="Normální 11" xfId="11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zoomScale="110" zoomScaleNormal="110" workbookViewId="0">
      <selection activeCell="E12" sqref="E12"/>
    </sheetView>
  </sheetViews>
  <sheetFormatPr defaultRowHeight="12" x14ac:dyDescent="0.2"/>
  <cols>
    <col min="1" max="1" width="3.140625" style="12" customWidth="1"/>
    <col min="2" max="2" width="37.28515625" style="12" customWidth="1"/>
    <col min="3" max="3" width="8.5703125" style="17" customWidth="1"/>
    <col min="4" max="4" width="8.42578125" style="80" customWidth="1"/>
    <col min="5" max="5" width="10.85546875" style="28" customWidth="1"/>
    <col min="6" max="6" width="12" style="39" customWidth="1"/>
    <col min="7" max="16384" width="9.140625" style="12"/>
  </cols>
  <sheetData>
    <row r="1" spans="1:6" ht="18" x14ac:dyDescent="0.25">
      <c r="A1" s="87" t="s">
        <v>63</v>
      </c>
      <c r="B1" s="87"/>
      <c r="C1" s="87"/>
      <c r="D1" s="87"/>
      <c r="E1" s="87"/>
      <c r="F1" s="87"/>
    </row>
    <row r="2" spans="1:6" ht="35.25" customHeight="1" x14ac:dyDescent="0.2">
      <c r="A2" s="88" t="s">
        <v>68</v>
      </c>
      <c r="B2" s="88"/>
      <c r="C2" s="88"/>
      <c r="D2" s="88"/>
      <c r="E2" s="88"/>
      <c r="F2" s="88"/>
    </row>
    <row r="4" spans="1:6" ht="15" x14ac:dyDescent="0.2">
      <c r="B4" s="67" t="s">
        <v>64</v>
      </c>
      <c r="C4" s="90" t="s">
        <v>66</v>
      </c>
      <c r="D4" s="90"/>
      <c r="E4" s="90"/>
      <c r="F4" s="90"/>
    </row>
    <row r="5" spans="1:6" ht="12" customHeight="1" x14ac:dyDescent="0.2">
      <c r="B5" s="68"/>
      <c r="C5" s="90" t="s">
        <v>65</v>
      </c>
      <c r="D5" s="90"/>
      <c r="E5" s="90"/>
      <c r="F5" s="90"/>
    </row>
    <row r="6" spans="1:6" ht="12" customHeight="1" x14ac:dyDescent="0.2">
      <c r="B6" s="91" t="s">
        <v>67</v>
      </c>
      <c r="C6" s="91"/>
      <c r="D6" s="91"/>
      <c r="E6" s="91"/>
      <c r="F6" s="91"/>
    </row>
    <row r="7" spans="1:6" x14ac:dyDescent="0.2">
      <c r="B7" s="91"/>
      <c r="C7" s="91"/>
      <c r="D7" s="91"/>
      <c r="E7" s="91"/>
      <c r="F7" s="91"/>
    </row>
    <row r="9" spans="1:6" ht="24" customHeight="1" x14ac:dyDescent="0.2">
      <c r="B9" s="64" t="s">
        <v>69</v>
      </c>
      <c r="C9" s="65" t="s">
        <v>70</v>
      </c>
      <c r="D9" s="69" t="s">
        <v>71</v>
      </c>
      <c r="E9" s="66" t="s">
        <v>72</v>
      </c>
      <c r="F9" s="66" t="s">
        <v>73</v>
      </c>
    </row>
    <row r="11" spans="1:6" x14ac:dyDescent="0.2">
      <c r="A11" s="10"/>
      <c r="B11" s="59" t="s">
        <v>35</v>
      </c>
      <c r="C11" s="11"/>
      <c r="D11" s="70"/>
      <c r="E11" s="29"/>
      <c r="F11" s="40">
        <f>SUM(F12:F35)</f>
        <v>0</v>
      </c>
    </row>
    <row r="12" spans="1:6" x14ac:dyDescent="0.2">
      <c r="A12" s="1">
        <v>1</v>
      </c>
      <c r="B12" s="2" t="s">
        <v>0</v>
      </c>
      <c r="C12" s="18" t="s">
        <v>3</v>
      </c>
      <c r="D12" s="71">
        <v>48</v>
      </c>
      <c r="E12" s="30"/>
      <c r="F12" s="41">
        <f>E12*D12</f>
        <v>0</v>
      </c>
    </row>
    <row r="13" spans="1:6" x14ac:dyDescent="0.2">
      <c r="A13" s="3">
        <v>2</v>
      </c>
      <c r="B13" s="46" t="s">
        <v>2</v>
      </c>
      <c r="C13" s="47" t="s">
        <v>3</v>
      </c>
      <c r="D13" s="72">
        <v>18</v>
      </c>
      <c r="E13" s="48"/>
      <c r="F13" s="41">
        <f t="shared" ref="F13:F35" si="0">E13*D13</f>
        <v>0</v>
      </c>
    </row>
    <row r="14" spans="1:6" x14ac:dyDescent="0.2">
      <c r="A14" s="1">
        <v>3</v>
      </c>
      <c r="B14" s="4" t="s">
        <v>40</v>
      </c>
      <c r="C14" s="19" t="s">
        <v>3</v>
      </c>
      <c r="D14" s="73">
        <v>18</v>
      </c>
      <c r="E14" s="31"/>
      <c r="F14" s="41">
        <f t="shared" si="0"/>
        <v>0</v>
      </c>
    </row>
    <row r="15" spans="1:6" x14ac:dyDescent="0.2">
      <c r="A15" s="3">
        <v>4</v>
      </c>
      <c r="B15" s="49" t="s">
        <v>4</v>
      </c>
      <c r="C15" s="50" t="s">
        <v>3</v>
      </c>
      <c r="D15" s="74">
        <v>17</v>
      </c>
      <c r="E15" s="51"/>
      <c r="F15" s="41">
        <f t="shared" si="0"/>
        <v>0</v>
      </c>
    </row>
    <row r="16" spans="1:6" ht="12" customHeight="1" x14ac:dyDescent="0.2">
      <c r="A16" s="1">
        <v>5</v>
      </c>
      <c r="B16" s="52" t="s">
        <v>62</v>
      </c>
      <c r="C16" s="61" t="s">
        <v>1</v>
      </c>
      <c r="D16" s="75">
        <v>16</v>
      </c>
      <c r="E16" s="33"/>
      <c r="F16" s="41">
        <f t="shared" si="0"/>
        <v>0</v>
      </c>
    </row>
    <row r="17" spans="1:6" x14ac:dyDescent="0.2">
      <c r="A17" s="3">
        <v>6</v>
      </c>
      <c r="B17" s="5" t="s">
        <v>5</v>
      </c>
      <c r="C17" s="20" t="s">
        <v>3</v>
      </c>
      <c r="D17" s="76">
        <v>17</v>
      </c>
      <c r="E17" s="32"/>
      <c r="F17" s="41">
        <f t="shared" si="0"/>
        <v>0</v>
      </c>
    </row>
    <row r="18" spans="1:6" x14ac:dyDescent="0.2">
      <c r="A18" s="1">
        <v>7</v>
      </c>
      <c r="B18" s="6" t="s">
        <v>9</v>
      </c>
      <c r="C18" s="21" t="s">
        <v>8</v>
      </c>
      <c r="D18" s="75">
        <v>25</v>
      </c>
      <c r="E18" s="33"/>
      <c r="F18" s="41">
        <f t="shared" si="0"/>
        <v>0</v>
      </c>
    </row>
    <row r="19" spans="1:6" x14ac:dyDescent="0.2">
      <c r="A19" s="3">
        <v>8</v>
      </c>
      <c r="B19" s="46" t="s">
        <v>6</v>
      </c>
      <c r="C19" s="47" t="s">
        <v>3</v>
      </c>
      <c r="D19" s="72">
        <v>13</v>
      </c>
      <c r="E19" s="48"/>
      <c r="F19" s="41">
        <f t="shared" si="0"/>
        <v>0</v>
      </c>
    </row>
    <row r="20" spans="1:6" x14ac:dyDescent="0.2">
      <c r="A20" s="1">
        <v>9</v>
      </c>
      <c r="B20" s="4" t="s">
        <v>7</v>
      </c>
      <c r="C20" s="19" t="s">
        <v>3</v>
      </c>
      <c r="D20" s="73">
        <v>13</v>
      </c>
      <c r="E20" s="31"/>
      <c r="F20" s="41">
        <f t="shared" si="0"/>
        <v>0</v>
      </c>
    </row>
    <row r="21" spans="1:6" x14ac:dyDescent="0.2">
      <c r="A21" s="1">
        <v>10</v>
      </c>
      <c r="B21" s="4" t="s">
        <v>55</v>
      </c>
      <c r="C21" s="19" t="s">
        <v>3</v>
      </c>
      <c r="D21" s="73">
        <v>15</v>
      </c>
      <c r="E21" s="31"/>
      <c r="F21" s="41">
        <f t="shared" si="0"/>
        <v>0</v>
      </c>
    </row>
    <row r="22" spans="1:6" ht="24" x14ac:dyDescent="0.2">
      <c r="A22" s="1">
        <v>11</v>
      </c>
      <c r="B22" s="7" t="s">
        <v>10</v>
      </c>
      <c r="C22" s="22" t="s">
        <v>1</v>
      </c>
      <c r="D22" s="77">
        <v>8</v>
      </c>
      <c r="E22" s="34"/>
      <c r="F22" s="41">
        <f t="shared" si="0"/>
        <v>0</v>
      </c>
    </row>
    <row r="23" spans="1:6" x14ac:dyDescent="0.2">
      <c r="A23" s="1">
        <v>12</v>
      </c>
      <c r="B23" s="7" t="s">
        <v>41</v>
      </c>
      <c r="C23" s="22" t="s">
        <v>3</v>
      </c>
      <c r="D23" s="77">
        <v>9</v>
      </c>
      <c r="E23" s="34"/>
      <c r="F23" s="41">
        <f t="shared" si="0"/>
        <v>0</v>
      </c>
    </row>
    <row r="24" spans="1:6" ht="24" x14ac:dyDescent="0.2">
      <c r="A24" s="1">
        <v>13</v>
      </c>
      <c r="B24" s="7" t="s">
        <v>59</v>
      </c>
      <c r="C24" s="22" t="s">
        <v>3</v>
      </c>
      <c r="D24" s="77">
        <v>1</v>
      </c>
      <c r="E24" s="34"/>
      <c r="F24" s="41">
        <f t="shared" si="0"/>
        <v>0</v>
      </c>
    </row>
    <row r="25" spans="1:6" ht="24" x14ac:dyDescent="0.2">
      <c r="A25" s="1">
        <v>14</v>
      </c>
      <c r="B25" s="7" t="s">
        <v>11</v>
      </c>
      <c r="C25" s="22" t="s">
        <v>3</v>
      </c>
      <c r="D25" s="77">
        <v>4</v>
      </c>
      <c r="E25" s="34"/>
      <c r="F25" s="41">
        <f t="shared" si="0"/>
        <v>0</v>
      </c>
    </row>
    <row r="26" spans="1:6" x14ac:dyDescent="0.2">
      <c r="A26" s="1">
        <v>15</v>
      </c>
      <c r="B26" s="7" t="s">
        <v>45</v>
      </c>
      <c r="C26" s="22" t="s">
        <v>3</v>
      </c>
      <c r="D26" s="77">
        <v>4</v>
      </c>
      <c r="E26" s="34"/>
      <c r="F26" s="41">
        <f t="shared" si="0"/>
        <v>0</v>
      </c>
    </row>
    <row r="27" spans="1:6" x14ac:dyDescent="0.2">
      <c r="A27" s="1">
        <v>16</v>
      </c>
      <c r="B27" s="7" t="s">
        <v>46</v>
      </c>
      <c r="C27" s="22" t="s">
        <v>3</v>
      </c>
      <c r="D27" s="77">
        <v>1</v>
      </c>
      <c r="E27" s="34"/>
      <c r="F27" s="41">
        <f t="shared" si="0"/>
        <v>0</v>
      </c>
    </row>
    <row r="28" spans="1:6" ht="12" customHeight="1" x14ac:dyDescent="0.2">
      <c r="A28" s="1">
        <v>17</v>
      </c>
      <c r="B28" s="7" t="s">
        <v>42</v>
      </c>
      <c r="C28" s="22" t="s">
        <v>1</v>
      </c>
      <c r="D28" s="77">
        <v>11</v>
      </c>
      <c r="E28" s="34"/>
      <c r="F28" s="41">
        <f t="shared" si="0"/>
        <v>0</v>
      </c>
    </row>
    <row r="29" spans="1:6" x14ac:dyDescent="0.2">
      <c r="A29" s="1">
        <v>18</v>
      </c>
      <c r="B29" s="7" t="s">
        <v>12</v>
      </c>
      <c r="C29" s="54" t="s">
        <v>3</v>
      </c>
      <c r="D29" s="78">
        <v>11</v>
      </c>
      <c r="E29" s="55"/>
      <c r="F29" s="41">
        <f t="shared" si="0"/>
        <v>0</v>
      </c>
    </row>
    <row r="30" spans="1:6" x14ac:dyDescent="0.2">
      <c r="A30" s="1">
        <v>19</v>
      </c>
      <c r="B30" s="7" t="s">
        <v>58</v>
      </c>
      <c r="C30" s="54" t="s">
        <v>3</v>
      </c>
      <c r="D30" s="78">
        <v>6</v>
      </c>
      <c r="E30" s="55"/>
      <c r="F30" s="41">
        <f t="shared" si="0"/>
        <v>0</v>
      </c>
    </row>
    <row r="31" spans="1:6" ht="24" x14ac:dyDescent="0.2">
      <c r="A31" s="1">
        <v>20</v>
      </c>
      <c r="B31" s="7" t="s">
        <v>60</v>
      </c>
      <c r="C31" s="54" t="s">
        <v>3</v>
      </c>
      <c r="D31" s="78">
        <v>1</v>
      </c>
      <c r="E31" s="55"/>
      <c r="F31" s="41">
        <f t="shared" si="0"/>
        <v>0</v>
      </c>
    </row>
    <row r="32" spans="1:6" ht="12" customHeight="1" x14ac:dyDescent="0.2">
      <c r="A32" s="1">
        <v>21</v>
      </c>
      <c r="B32" s="7" t="s">
        <v>61</v>
      </c>
      <c r="C32" s="22" t="s">
        <v>1</v>
      </c>
      <c r="D32" s="77">
        <v>17</v>
      </c>
      <c r="E32" s="34"/>
      <c r="F32" s="41">
        <f t="shared" si="0"/>
        <v>0</v>
      </c>
    </row>
    <row r="33" spans="1:6" x14ac:dyDescent="0.2">
      <c r="A33" s="1">
        <v>22</v>
      </c>
      <c r="B33" s="7" t="s">
        <v>47</v>
      </c>
      <c r="C33" s="22" t="s">
        <v>3</v>
      </c>
      <c r="D33" s="77">
        <v>1</v>
      </c>
      <c r="E33" s="34"/>
      <c r="F33" s="41">
        <f t="shared" si="0"/>
        <v>0</v>
      </c>
    </row>
    <row r="34" spans="1:6" x14ac:dyDescent="0.2">
      <c r="A34" s="1">
        <v>23</v>
      </c>
      <c r="B34" s="7" t="s">
        <v>48</v>
      </c>
      <c r="C34" s="22" t="s">
        <v>3</v>
      </c>
      <c r="D34" s="77">
        <v>1</v>
      </c>
      <c r="E34" s="34"/>
      <c r="F34" s="41">
        <f t="shared" si="0"/>
        <v>0</v>
      </c>
    </row>
    <row r="35" spans="1:6" x14ac:dyDescent="0.2">
      <c r="A35" s="1">
        <v>24</v>
      </c>
      <c r="B35" s="9" t="s">
        <v>43</v>
      </c>
      <c r="C35" s="23" t="s">
        <v>1</v>
      </c>
      <c r="D35" s="79">
        <v>23</v>
      </c>
      <c r="E35" s="35"/>
      <c r="F35" s="41">
        <f t="shared" si="0"/>
        <v>0</v>
      </c>
    </row>
    <row r="36" spans="1:6" x14ac:dyDescent="0.2">
      <c r="B36" s="59" t="s">
        <v>36</v>
      </c>
      <c r="F36" s="40">
        <f>SUM(F37:F38)</f>
        <v>0</v>
      </c>
    </row>
    <row r="37" spans="1:6" ht="24" x14ac:dyDescent="0.2">
      <c r="A37" s="13">
        <v>25</v>
      </c>
      <c r="B37" s="7" t="s">
        <v>14</v>
      </c>
      <c r="C37" s="22" t="s">
        <v>3</v>
      </c>
      <c r="D37" s="77">
        <v>10</v>
      </c>
      <c r="E37" s="34"/>
      <c r="F37" s="42">
        <f>E37*D37</f>
        <v>0</v>
      </c>
    </row>
    <row r="38" spans="1:6" ht="36" x14ac:dyDescent="0.2">
      <c r="A38" s="13">
        <v>26</v>
      </c>
      <c r="B38" s="7" t="s">
        <v>49</v>
      </c>
      <c r="C38" s="22" t="s">
        <v>1</v>
      </c>
      <c r="D38" s="77">
        <v>30</v>
      </c>
      <c r="E38" s="45"/>
      <c r="F38" s="42">
        <f>E38*D38</f>
        <v>0</v>
      </c>
    </row>
    <row r="39" spans="1:6" x14ac:dyDescent="0.2">
      <c r="B39" s="59" t="s">
        <v>37</v>
      </c>
      <c r="F39" s="40">
        <f>SUM(F40:F50)</f>
        <v>0</v>
      </c>
    </row>
    <row r="40" spans="1:6" ht="24" x14ac:dyDescent="0.2">
      <c r="A40" s="56">
        <v>27</v>
      </c>
      <c r="B40" s="60" t="s">
        <v>57</v>
      </c>
      <c r="C40" s="22" t="s">
        <v>15</v>
      </c>
      <c r="D40" s="77">
        <v>73</v>
      </c>
      <c r="E40" s="34"/>
      <c r="F40" s="42">
        <f>E40*D40</f>
        <v>0</v>
      </c>
    </row>
    <row r="41" spans="1:6" x14ac:dyDescent="0.2">
      <c r="A41" s="56">
        <v>28</v>
      </c>
      <c r="B41" s="53" t="s">
        <v>56</v>
      </c>
      <c r="C41" s="54" t="s">
        <v>15</v>
      </c>
      <c r="D41" s="78">
        <v>87.6</v>
      </c>
      <c r="E41" s="55"/>
      <c r="F41" s="42">
        <f t="shared" ref="F41:F49" si="1">E41*D41</f>
        <v>0</v>
      </c>
    </row>
    <row r="42" spans="1:6" ht="24" x14ac:dyDescent="0.2">
      <c r="A42" s="56">
        <v>29</v>
      </c>
      <c r="B42" s="7" t="s">
        <v>16</v>
      </c>
      <c r="C42" s="22" t="s">
        <v>13</v>
      </c>
      <c r="D42" s="77">
        <v>52</v>
      </c>
      <c r="E42" s="34"/>
      <c r="F42" s="42">
        <f t="shared" si="1"/>
        <v>0</v>
      </c>
    </row>
    <row r="43" spans="1:6" x14ac:dyDescent="0.2">
      <c r="A43" s="56">
        <v>30</v>
      </c>
      <c r="B43" s="7" t="s">
        <v>17</v>
      </c>
      <c r="C43" s="22" t="s">
        <v>13</v>
      </c>
      <c r="D43" s="77">
        <v>52</v>
      </c>
      <c r="E43" s="34"/>
      <c r="F43" s="42">
        <f t="shared" si="1"/>
        <v>0</v>
      </c>
    </row>
    <row r="44" spans="1:6" x14ac:dyDescent="0.2">
      <c r="A44" s="56">
        <v>31</v>
      </c>
      <c r="B44" s="53" t="s">
        <v>18</v>
      </c>
      <c r="C44" s="54" t="s">
        <v>13</v>
      </c>
      <c r="D44" s="78">
        <v>62.4</v>
      </c>
      <c r="E44" s="55"/>
      <c r="F44" s="42">
        <f t="shared" si="1"/>
        <v>0</v>
      </c>
    </row>
    <row r="45" spans="1:6" x14ac:dyDescent="0.2">
      <c r="A45" s="56">
        <v>32</v>
      </c>
      <c r="B45" s="7" t="s">
        <v>19</v>
      </c>
      <c r="C45" s="22" t="s">
        <v>15</v>
      </c>
      <c r="D45" s="77">
        <v>73</v>
      </c>
      <c r="E45" s="34"/>
      <c r="F45" s="42">
        <f t="shared" si="1"/>
        <v>0</v>
      </c>
    </row>
    <row r="46" spans="1:6" ht="24" x14ac:dyDescent="0.2">
      <c r="A46" s="56">
        <v>33</v>
      </c>
      <c r="B46" s="7" t="s">
        <v>20</v>
      </c>
      <c r="C46" s="22" t="s">
        <v>15</v>
      </c>
      <c r="D46" s="77">
        <v>73</v>
      </c>
      <c r="E46" s="34"/>
      <c r="F46" s="42">
        <f t="shared" si="1"/>
        <v>0</v>
      </c>
    </row>
    <row r="47" spans="1:6" ht="24" x14ac:dyDescent="0.2">
      <c r="A47" s="56">
        <v>34</v>
      </c>
      <c r="B47" s="7" t="s">
        <v>21</v>
      </c>
      <c r="C47" s="22" t="s">
        <v>15</v>
      </c>
      <c r="D47" s="77">
        <v>73</v>
      </c>
      <c r="E47" s="34"/>
      <c r="F47" s="42">
        <f t="shared" si="1"/>
        <v>0</v>
      </c>
    </row>
    <row r="48" spans="1:6" ht="24" x14ac:dyDescent="0.2">
      <c r="A48" s="56">
        <v>35</v>
      </c>
      <c r="B48" s="7" t="s">
        <v>22</v>
      </c>
      <c r="C48" s="22" t="s">
        <v>15</v>
      </c>
      <c r="D48" s="77">
        <v>73</v>
      </c>
      <c r="E48" s="34"/>
      <c r="F48" s="42">
        <f t="shared" si="1"/>
        <v>0</v>
      </c>
    </row>
    <row r="49" spans="1:6" ht="24" x14ac:dyDescent="0.2">
      <c r="A49" s="56">
        <v>36</v>
      </c>
      <c r="B49" s="14" t="s">
        <v>23</v>
      </c>
      <c r="C49" s="24" t="s">
        <v>3</v>
      </c>
      <c r="D49" s="81">
        <v>7</v>
      </c>
      <c r="E49" s="57"/>
      <c r="F49" s="42">
        <f t="shared" si="1"/>
        <v>0</v>
      </c>
    </row>
    <row r="50" spans="1:6" x14ac:dyDescent="0.2">
      <c r="A50" s="56">
        <v>37</v>
      </c>
      <c r="B50" s="14" t="s">
        <v>28</v>
      </c>
      <c r="C50" s="24" t="s">
        <v>3</v>
      </c>
      <c r="D50" s="81">
        <v>2</v>
      </c>
      <c r="E50" s="57"/>
      <c r="F50" s="42">
        <f>E50*D50</f>
        <v>0</v>
      </c>
    </row>
    <row r="51" spans="1:6" x14ac:dyDescent="0.2">
      <c r="B51" s="59" t="s">
        <v>38</v>
      </c>
      <c r="C51" s="25"/>
      <c r="F51" s="40">
        <f>SUM(F52:F59)</f>
        <v>0</v>
      </c>
    </row>
    <row r="52" spans="1:6" ht="24" x14ac:dyDescent="0.2">
      <c r="A52" s="56">
        <v>38</v>
      </c>
      <c r="B52" s="7" t="s">
        <v>24</v>
      </c>
      <c r="C52" s="22" t="s">
        <v>3</v>
      </c>
      <c r="D52" s="77">
        <v>3</v>
      </c>
      <c r="E52" s="34"/>
      <c r="F52" s="42">
        <f>E52*D52</f>
        <v>0</v>
      </c>
    </row>
    <row r="53" spans="1:6" ht="24" x14ac:dyDescent="0.2">
      <c r="A53" s="56">
        <v>39</v>
      </c>
      <c r="B53" s="53" t="s">
        <v>25</v>
      </c>
      <c r="C53" s="54" t="s">
        <v>3</v>
      </c>
      <c r="D53" s="78">
        <v>3</v>
      </c>
      <c r="E53" s="55"/>
      <c r="F53" s="42">
        <f t="shared" ref="F53:F69" si="2">E53*D53</f>
        <v>0</v>
      </c>
    </row>
    <row r="54" spans="1:6" ht="24" x14ac:dyDescent="0.2">
      <c r="A54" s="56">
        <v>40</v>
      </c>
      <c r="B54" s="7" t="s">
        <v>26</v>
      </c>
      <c r="C54" s="22" t="s">
        <v>3</v>
      </c>
      <c r="D54" s="77">
        <v>8</v>
      </c>
      <c r="E54" s="34"/>
      <c r="F54" s="42">
        <f t="shared" si="2"/>
        <v>0</v>
      </c>
    </row>
    <row r="55" spans="1:6" ht="24" x14ac:dyDescent="0.2">
      <c r="A55" s="56">
        <v>41</v>
      </c>
      <c r="B55" s="53" t="s">
        <v>27</v>
      </c>
      <c r="C55" s="54" t="s">
        <v>3</v>
      </c>
      <c r="D55" s="78">
        <v>8</v>
      </c>
      <c r="E55" s="55"/>
      <c r="F55" s="42">
        <f t="shared" si="2"/>
        <v>0</v>
      </c>
    </row>
    <row r="56" spans="1:6" x14ac:dyDescent="0.2">
      <c r="A56" s="56">
        <v>42</v>
      </c>
      <c r="B56" s="53" t="s">
        <v>54</v>
      </c>
      <c r="C56" s="54" t="s">
        <v>3</v>
      </c>
      <c r="D56" s="78">
        <v>2</v>
      </c>
      <c r="E56" s="55"/>
      <c r="F56" s="42">
        <f t="shared" si="2"/>
        <v>0</v>
      </c>
    </row>
    <row r="57" spans="1:6" ht="36" x14ac:dyDescent="0.2">
      <c r="A57" s="56">
        <v>43</v>
      </c>
      <c r="B57" s="7" t="s">
        <v>29</v>
      </c>
      <c r="C57" s="22" t="s">
        <v>3</v>
      </c>
      <c r="D57" s="77">
        <v>1</v>
      </c>
      <c r="E57" s="34"/>
      <c r="F57" s="42">
        <f t="shared" si="2"/>
        <v>0</v>
      </c>
    </row>
    <row r="58" spans="1:6" x14ac:dyDescent="0.2">
      <c r="A58" s="56">
        <v>44</v>
      </c>
      <c r="B58" s="14" t="s">
        <v>30</v>
      </c>
      <c r="C58" s="58" t="s">
        <v>3</v>
      </c>
      <c r="D58" s="81">
        <v>1</v>
      </c>
      <c r="E58" s="57"/>
      <c r="F58" s="42">
        <f t="shared" si="2"/>
        <v>0</v>
      </c>
    </row>
    <row r="59" spans="1:6" x14ac:dyDescent="0.2">
      <c r="A59" s="56">
        <v>45</v>
      </c>
      <c r="B59" s="14" t="s">
        <v>34</v>
      </c>
      <c r="C59" s="24" t="s">
        <v>3</v>
      </c>
      <c r="D59" s="81">
        <v>2</v>
      </c>
      <c r="E59" s="57"/>
      <c r="F59" s="42">
        <f t="shared" si="2"/>
        <v>0</v>
      </c>
    </row>
    <row r="60" spans="1:6" x14ac:dyDescent="0.2">
      <c r="B60" s="59" t="s">
        <v>39</v>
      </c>
      <c r="F60" s="43">
        <f>SUM(F61:F69)</f>
        <v>0</v>
      </c>
    </row>
    <row r="61" spans="1:6" x14ac:dyDescent="0.2">
      <c r="A61" s="8">
        <v>46</v>
      </c>
      <c r="B61" s="7" t="s">
        <v>31</v>
      </c>
      <c r="C61" s="22" t="s">
        <v>15</v>
      </c>
      <c r="D61" s="77">
        <v>260</v>
      </c>
      <c r="E61" s="34"/>
      <c r="F61" s="42">
        <f t="shared" si="2"/>
        <v>0</v>
      </c>
    </row>
    <row r="62" spans="1:6" ht="24" x14ac:dyDescent="0.2">
      <c r="A62" s="8">
        <v>47</v>
      </c>
      <c r="B62" s="7" t="s">
        <v>44</v>
      </c>
      <c r="C62" s="22" t="s">
        <v>15</v>
      </c>
      <c r="D62" s="77">
        <v>344</v>
      </c>
      <c r="E62" s="34"/>
      <c r="F62" s="42">
        <f t="shared" si="2"/>
        <v>0</v>
      </c>
    </row>
    <row r="63" spans="1:6" ht="36" x14ac:dyDescent="0.2">
      <c r="A63" s="8">
        <v>48</v>
      </c>
      <c r="B63" s="7" t="s">
        <v>32</v>
      </c>
      <c r="C63" s="22" t="s">
        <v>15</v>
      </c>
      <c r="D63" s="77">
        <v>344</v>
      </c>
      <c r="E63" s="34"/>
      <c r="F63" s="42">
        <f t="shared" si="2"/>
        <v>0</v>
      </c>
    </row>
    <row r="64" spans="1:6" ht="24" x14ac:dyDescent="0.2">
      <c r="A64" s="8">
        <v>49</v>
      </c>
      <c r="B64" s="14" t="s">
        <v>33</v>
      </c>
      <c r="C64" s="24" t="s">
        <v>3</v>
      </c>
      <c r="D64" s="82">
        <v>4</v>
      </c>
      <c r="E64" s="36"/>
      <c r="F64" s="42">
        <f t="shared" si="2"/>
        <v>0</v>
      </c>
    </row>
    <row r="65" spans="1:6" ht="36" x14ac:dyDescent="0.2">
      <c r="A65" s="8">
        <v>50</v>
      </c>
      <c r="B65" s="16" t="s">
        <v>50</v>
      </c>
      <c r="C65" s="26" t="s">
        <v>15</v>
      </c>
      <c r="D65" s="83">
        <v>32</v>
      </c>
      <c r="E65" s="37"/>
      <c r="F65" s="42">
        <f t="shared" si="2"/>
        <v>0</v>
      </c>
    </row>
    <row r="66" spans="1:6" ht="24" x14ac:dyDescent="0.2">
      <c r="A66" s="8">
        <v>51</v>
      </c>
      <c r="B66" s="16" t="s">
        <v>51</v>
      </c>
      <c r="C66" s="26" t="s">
        <v>15</v>
      </c>
      <c r="D66" s="83">
        <v>32</v>
      </c>
      <c r="E66" s="37"/>
      <c r="F66" s="42">
        <f t="shared" si="2"/>
        <v>0</v>
      </c>
    </row>
    <row r="67" spans="1:6" ht="24" x14ac:dyDescent="0.2">
      <c r="A67" s="8">
        <v>52</v>
      </c>
      <c r="B67" s="16" t="s">
        <v>52</v>
      </c>
      <c r="C67" s="26" t="s">
        <v>15</v>
      </c>
      <c r="D67" s="83">
        <v>32</v>
      </c>
      <c r="E67" s="37"/>
      <c r="F67" s="42">
        <f t="shared" si="2"/>
        <v>0</v>
      </c>
    </row>
    <row r="68" spans="1:6" x14ac:dyDescent="0.2">
      <c r="A68" s="8">
        <v>53</v>
      </c>
      <c r="B68" s="15" t="s">
        <v>53</v>
      </c>
      <c r="C68" s="27" t="s">
        <v>3</v>
      </c>
      <c r="D68" s="84">
        <v>1</v>
      </c>
      <c r="E68" s="38"/>
      <c r="F68" s="44">
        <f t="shared" si="2"/>
        <v>0</v>
      </c>
    </row>
    <row r="69" spans="1:6" x14ac:dyDescent="0.2">
      <c r="A69" s="15">
        <v>54</v>
      </c>
      <c r="B69" s="15" t="s">
        <v>76</v>
      </c>
      <c r="C69" s="27" t="s">
        <v>1</v>
      </c>
      <c r="D69" s="84">
        <v>1</v>
      </c>
      <c r="E69" s="38"/>
      <c r="F69" s="44">
        <f t="shared" si="2"/>
        <v>0</v>
      </c>
    </row>
    <row r="70" spans="1:6" ht="25.5" customHeight="1" x14ac:dyDescent="0.3">
      <c r="B70" s="62" t="s">
        <v>74</v>
      </c>
      <c r="C70" s="63"/>
      <c r="D70" s="85"/>
      <c r="E70" s="89">
        <f>F11+F36+F39+F51+F60</f>
        <v>0</v>
      </c>
      <c r="F70" s="89"/>
    </row>
    <row r="72" spans="1:6" x14ac:dyDescent="0.2">
      <c r="B72" s="86" t="s">
        <v>75</v>
      </c>
      <c r="C72" s="86"/>
      <c r="D72" s="86"/>
      <c r="E72" s="86"/>
      <c r="F72" s="86"/>
    </row>
    <row r="73" spans="1:6" x14ac:dyDescent="0.2">
      <c r="B73" s="86"/>
      <c r="C73" s="86"/>
      <c r="D73" s="86"/>
      <c r="E73" s="86"/>
      <c r="F73" s="86"/>
    </row>
    <row r="74" spans="1:6" x14ac:dyDescent="0.2">
      <c r="B74" s="86"/>
      <c r="C74" s="86"/>
      <c r="D74" s="86"/>
      <c r="E74" s="86"/>
      <c r="F74" s="86"/>
    </row>
  </sheetData>
  <mergeCells count="8">
    <mergeCell ref="B72:F74"/>
    <mergeCell ref="A1:F1"/>
    <mergeCell ref="A2:F2"/>
    <mergeCell ref="E70:F70"/>
    <mergeCell ref="C4:F4"/>
    <mergeCell ref="B6:F6"/>
    <mergeCell ref="B7:F7"/>
    <mergeCell ref="C5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Mońská Naděžda</dc:creator>
  <cp:lastModifiedBy>Mońská Naděžda</cp:lastModifiedBy>
  <cp:lastPrinted>2023-07-21T08:07:35Z</cp:lastPrinted>
  <dcterms:created xsi:type="dcterms:W3CDTF">2023-07-11T08:43:34Z</dcterms:created>
  <dcterms:modified xsi:type="dcterms:W3CDTF">2023-07-21T08:38:29Z</dcterms:modified>
</cp:coreProperties>
</file>