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esktop\Mendelka\"/>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Nabídka!$B:$I</definedName>
    <definedName name="RKK">#REF!</definedName>
    <definedName name="SSK">#REF!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1" l="1"/>
  <c r="B15" i="1" l="1"/>
  <c r="B16" i="1"/>
  <c r="B17" i="1"/>
  <c r="G15" i="1" l="1"/>
  <c r="G16" i="1"/>
  <c r="H16" i="1" s="1"/>
  <c r="I16" i="1" s="1"/>
  <c r="G17" i="1"/>
  <c r="H17" i="1" s="1"/>
  <c r="I17" i="1" s="1"/>
  <c r="H15" i="1" l="1"/>
  <c r="I15" i="1" l="1"/>
  <c r="H18" i="1" l="1"/>
  <c r="G18" i="1"/>
  <c r="I18" i="1" l="1"/>
</calcChain>
</file>

<file path=xl/sharedStrings.xml><?xml version="1.0" encoding="utf-8"?>
<sst xmlns="http://schemas.openxmlformats.org/spreadsheetml/2006/main" count="50" uniqueCount="48">
  <si>
    <t>Poř.</t>
  </si>
  <si>
    <t>Počet kusů</t>
  </si>
  <si>
    <t>Nabídková cena bez DPH</t>
  </si>
  <si>
    <t>DPH</t>
  </si>
  <si>
    <t>Nabídková cena s DPH</t>
  </si>
  <si>
    <t>Jednotková cena bez DPH</t>
  </si>
  <si>
    <t>Položka-typ</t>
  </si>
  <si>
    <t>Celkem</t>
  </si>
  <si>
    <t>podpis osoby oprávněné jednat za dodavatele</t>
  </si>
  <si>
    <t>Dynamický nákupní systém pro ICT 2022-2026</t>
  </si>
  <si>
    <t>podepsáno elektronicky</t>
  </si>
  <si>
    <t>Nabídka - Položkový rozpočet</t>
  </si>
  <si>
    <t>IČO:</t>
  </si>
  <si>
    <t>DIČ:</t>
  </si>
  <si>
    <t>OBJEDNATEL:</t>
  </si>
  <si>
    <t>FAKTURAČNÍ ADRESA:</t>
  </si>
  <si>
    <t>MÍSTO DODÁNÍ:</t>
  </si>
  <si>
    <t>DATOVÁ SCHRÁNKA:</t>
  </si>
  <si>
    <t>KONTAKTNÍ OSOBY:</t>
  </si>
  <si>
    <t>DODAVATEL:</t>
  </si>
  <si>
    <t>ZAKÁZKA:</t>
  </si>
  <si>
    <t>ČÁST:</t>
  </si>
  <si>
    <t>E-MAIL:</t>
  </si>
  <si>
    <t>DNS:</t>
  </si>
  <si>
    <t>X</t>
  </si>
  <si>
    <t>Plnění zakázky nebude probíhat za použití poddodavatelů</t>
  </si>
  <si>
    <t>Plnění zakázky bude probíhat za použití následujících poddodavatelů:</t>
  </si>
  <si>
    <t>název subjektu</t>
  </si>
  <si>
    <t>sídlo</t>
  </si>
  <si>
    <t>definice části plnění</t>
  </si>
  <si>
    <t>podíl na plnění</t>
  </si>
  <si>
    <t>mininální požadované parametry*</t>
  </si>
  <si>
    <t>* pokud jsou minimální požadované parametry stanoveny odkazem na konkrétní výrobek nebo značku, může jej dodavatel nahradit jiným výrobkem splňujícím ve všech ohledech parametry uvedeného výrobku</t>
  </si>
  <si>
    <t>Nákup drobných ICT zařízení pro ZŠ a MŠ Mendelova</t>
  </si>
  <si>
    <t>62331388</t>
  </si>
  <si>
    <t>x86rahg</t>
  </si>
  <si>
    <t>Základní škola a Mateřská škola Mendelova</t>
  </si>
  <si>
    <t>Einsteinova 2871/8, 733 01 Karviná Hranice</t>
  </si>
  <si>
    <t>zs.karvina@mendelova.cz</t>
  </si>
  <si>
    <t>Radim Iša, radim.isa@mendelova.cz; Jan Polášek, jan.polasek@karvina.cz</t>
  </si>
  <si>
    <t>bezdrátová myš</t>
  </si>
  <si>
    <t>USB myš</t>
  </si>
  <si>
    <t>Sluchátka</t>
  </si>
  <si>
    <t>Náhradní plnění</t>
  </si>
  <si>
    <t>hodnota nabízeného náhradního plnění</t>
  </si>
  <si>
    <t>USB, délka kabelu min. 1,5m, 3 tlačítka, optická, citlivost 1000DPI, kopatibilní s Windows 10 (např. CONNECT IT Optical USB)</t>
  </si>
  <si>
    <t>optická, min. 3 tlačítka, rozlišení 2400dpi, bezdrátová, USB přijímač, integrovaná baterie, kompatibilní s Windows 10 (např. TRUST FYDA WIRELESS MOUSE)</t>
  </si>
  <si>
    <t>Náhlavní, USB, délka kabelu min. 2m, frekv rozsah 20Hz - 18kHz, s ovládáním hlasitosti (např. A4tech HU-35)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</si>
</sst>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scheme val="minor"/>
    </font>
    <font>
      <b/>
      <sz val="10"/>
      <color theme="1"/>
      <name val="Calibri"/>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scheme val="minor"/>
    </font>
    <font>
      <sz val="10"/>
      <color rgb="FFC00000"/>
      <name val="Calibri"/>
      <scheme val="minor"/>
    </font>
    <font>
      <b/>
      <i/>
      <sz val="10"/>
      <color theme="1"/>
      <name val="Calibri"/>
      <family val="2"/>
      <charset val="238"/>
      <scheme val="minor"/>
    </font>
    <font>
      <sz val="10"/>
      <color rgb="FF0070C0"/>
      <name val="Calibri"/>
      <family val="2"/>
      <charset val="238"/>
      <scheme val="minor"/>
    </font>
    <font>
      <sz val="10"/>
      <color rgb="FFC00000"/>
      <name val="Calibri"/>
      <family val="2"/>
      <charset val="238"/>
      <scheme val="minor"/>
    </font>
    <font>
      <b/>
      <sz val="10"/>
      <color rgb="FFC00000"/>
      <name val="Calibri"/>
      <family val="2"/>
      <charset val="238"/>
      <scheme val="minor"/>
    </font>
    <font>
      <u/>
      <sz val="11"/>
      <color theme="10"/>
      <name val="Calibri"/>
      <family val="2"/>
      <charset val="238"/>
      <scheme val="minor"/>
    </font>
    <font>
      <sz val="8"/>
      <color theme="1"/>
      <name val="Calibri"/>
      <family val="2"/>
      <charset val="238"/>
      <scheme val="minor"/>
    </font>
    <font>
      <b/>
      <sz val="11"/>
      <color theme="0"/>
      <name val="Calibri"/>
      <family val="2"/>
      <charset val="238"/>
      <scheme val="minor"/>
    </font>
    <font>
      <sz val="11"/>
      <color theme="0"/>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s>
  <borders count="26">
    <border>
      <left/>
      <right/>
      <top/>
      <bottom/>
      <diagonal/>
    </border>
    <border>
      <left/>
      <right/>
      <top/>
      <bottom style="hair">
        <color indexed="64"/>
      </bottom>
      <diagonal/>
    </border>
    <border>
      <left/>
      <right/>
      <top style="hair">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medium">
        <color theme="2" tint="-0.499984740745262"/>
      </left>
      <right/>
      <top style="thin">
        <color theme="4"/>
      </top>
      <bottom style="medium">
        <color theme="2" tint="-0.499984740745262"/>
      </bottom>
      <diagonal/>
    </border>
    <border>
      <left/>
      <right/>
      <top style="thin">
        <color theme="4"/>
      </top>
      <bottom style="medium">
        <color theme="2" tint="-0.499984740745262"/>
      </bottom>
      <diagonal/>
    </border>
    <border>
      <left/>
      <right style="medium">
        <color theme="2" tint="-0.499984740745262"/>
      </right>
      <top style="thin">
        <color theme="4"/>
      </top>
      <bottom style="medium">
        <color theme="2" tint="-0.499984740745262"/>
      </bottom>
      <diagonal/>
    </border>
    <border>
      <left style="medium">
        <color theme="2" tint="-0.499984740745262"/>
      </left>
      <right/>
      <top style="medium">
        <color theme="2" tint="-0.499984740745262"/>
      </top>
      <bottom style="thin">
        <color theme="4"/>
      </bottom>
      <diagonal/>
    </border>
    <border>
      <left/>
      <right/>
      <top style="medium">
        <color theme="2" tint="-0.499984740745262"/>
      </top>
      <bottom style="thin">
        <color theme="4"/>
      </bottom>
      <diagonal/>
    </border>
  </borders>
  <cellStyleXfs count="6">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9" fillId="0" borderId="0" applyNumberFormat="0" applyFill="0" applyBorder="0" applyAlignment="0" applyProtection="0"/>
    <xf numFmtId="0" fontId="22" fillId="4" borderId="0" applyNumberFormat="0" applyBorder="0" applyAlignment="0" applyProtection="0"/>
  </cellStyleXfs>
  <cellXfs count="93">
    <xf numFmtId="0" fontId="0" fillId="0" borderId="0" xfId="0"/>
    <xf numFmtId="0" fontId="2" fillId="0" borderId="0" xfId="0" applyFont="1"/>
    <xf numFmtId="0" fontId="3" fillId="0" borderId="0" xfId="0" applyFont="1" applyFill="1" applyBorder="1"/>
    <xf numFmtId="0" fontId="3" fillId="0" borderId="0" xfId="0" applyFont="1" applyFill="1" applyBorder="1" applyAlignment="1">
      <alignment wrapText="1"/>
    </xf>
    <xf numFmtId="0" fontId="4" fillId="0" borderId="0" xfId="0" applyFont="1" applyBorder="1" applyAlignment="1">
      <alignment wrapText="1"/>
    </xf>
    <xf numFmtId="0" fontId="4" fillId="0" borderId="0" xfId="0" applyFont="1" applyBorder="1" applyAlignment="1">
      <alignment horizontal="center" vertical="center" wrapText="1"/>
    </xf>
    <xf numFmtId="44" fontId="6" fillId="0" borderId="0" xfId="2" applyNumberFormat="1" applyFont="1" applyFill="1" applyBorder="1"/>
    <xf numFmtId="44" fontId="7" fillId="0" borderId="0" xfId="2" applyNumberFormat="1" applyFont="1" applyFill="1" applyBorder="1"/>
    <xf numFmtId="0" fontId="6" fillId="0" borderId="0" xfId="0" applyFont="1" applyFill="1" applyBorder="1" applyAlignment="1">
      <alignment wrapText="1"/>
    </xf>
    <xf numFmtId="1" fontId="3" fillId="0" borderId="0" xfId="1" applyNumberFormat="1" applyFont="1" applyFill="1" applyBorder="1" applyAlignment="1">
      <alignment horizontal="center"/>
    </xf>
    <xf numFmtId="0" fontId="7"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44" fontId="12" fillId="3" borderId="0" xfId="3" applyNumberFormat="1" applyFont="1" applyBorder="1"/>
    <xf numFmtId="0" fontId="2" fillId="3" borderId="7" xfId="3" applyFont="1" applyBorder="1" applyAlignment="1">
      <alignment horizontal="center" vertical="center"/>
    </xf>
    <xf numFmtId="0" fontId="2" fillId="3" borderId="7" xfId="3" applyFont="1" applyBorder="1" applyAlignment="1">
      <alignment horizontal="center"/>
    </xf>
    <xf numFmtId="0" fontId="11" fillId="3" borderId="3" xfId="3" applyFont="1" applyBorder="1"/>
    <xf numFmtId="0" fontId="12" fillId="3" borderId="9" xfId="3" applyFont="1" applyBorder="1"/>
    <xf numFmtId="0" fontId="11" fillId="3" borderId="10" xfId="3" applyFont="1" applyBorder="1"/>
    <xf numFmtId="0" fontId="12" fillId="3" borderId="11" xfId="3" applyFont="1" applyBorder="1"/>
    <xf numFmtId="0" fontId="10" fillId="0" borderId="5" xfId="0" applyFont="1" applyBorder="1" applyAlignment="1"/>
    <xf numFmtId="0" fontId="9" fillId="0" borderId="5" xfId="0" applyFont="1" applyBorder="1" applyAlignment="1">
      <alignment horizontal="right"/>
    </xf>
    <xf numFmtId="0" fontId="10" fillId="3" borderId="18" xfId="3" applyFont="1" applyBorder="1" applyAlignment="1"/>
    <xf numFmtId="0" fontId="3" fillId="0" borderId="18" xfId="0" applyFont="1" applyBorder="1" applyAlignment="1">
      <alignment horizontal="right"/>
    </xf>
    <xf numFmtId="0" fontId="15" fillId="0" borderId="0" xfId="0" applyFont="1" applyBorder="1"/>
    <xf numFmtId="0" fontId="15" fillId="0" borderId="8" xfId="0" applyFont="1" applyBorder="1"/>
    <xf numFmtId="0" fontId="0" fillId="0" borderId="0" xfId="0" applyAlignment="1">
      <alignment vertical="top" wrapText="1"/>
    </xf>
    <xf numFmtId="0" fontId="3" fillId="0" borderId="0" xfId="0" applyFont="1" applyBorder="1"/>
    <xf numFmtId="0" fontId="3" fillId="0" borderId="0" xfId="0" applyFont="1" applyFill="1" applyBorder="1" applyAlignment="1">
      <alignment horizontal="center" vertical="center"/>
    </xf>
    <xf numFmtId="0" fontId="16" fillId="0" borderId="0" xfId="0" applyNumberFormat="1" applyFont="1" applyFill="1" applyBorder="1"/>
    <xf numFmtId="44" fontId="17" fillId="0" borderId="0" xfId="0" applyNumberFormat="1" applyFont="1" applyFill="1" applyBorder="1"/>
    <xf numFmtId="44" fontId="18" fillId="0" borderId="0" xfId="0" applyNumberFormat="1" applyFont="1" applyFill="1" applyBorder="1"/>
    <xf numFmtId="0" fontId="11" fillId="3" borderId="10" xfId="3" applyFont="1" applyBorder="1" applyAlignment="1">
      <alignment horizontal="left"/>
    </xf>
    <xf numFmtId="0" fontId="15" fillId="0" borderId="0" xfId="0" applyFont="1" applyBorder="1" applyAlignment="1">
      <alignment horizontal="left"/>
    </xf>
    <xf numFmtId="0" fontId="11" fillId="3" borderId="3" xfId="3" applyFont="1" applyBorder="1" applyAlignment="1">
      <alignment horizontal="left"/>
    </xf>
    <xf numFmtId="0" fontId="3" fillId="0" borderId="0" xfId="0" applyFont="1" applyAlignment="1">
      <alignment horizontal="right"/>
    </xf>
    <xf numFmtId="49" fontId="10" fillId="3" borderId="18" xfId="3" applyNumberFormat="1" applyFont="1" applyBorder="1" applyAlignment="1"/>
    <xf numFmtId="49" fontId="9" fillId="0" borderId="18" xfId="3" applyNumberFormat="1" applyFont="1" applyFill="1" applyBorder="1" applyAlignment="1">
      <alignment horizontal="right"/>
    </xf>
    <xf numFmtId="49" fontId="12" fillId="0" borderId="5" xfId="0" applyNumberFormat="1" applyFont="1" applyBorder="1" applyAlignment="1"/>
    <xf numFmtId="49" fontId="9" fillId="0" borderId="5" xfId="0" applyNumberFormat="1" applyFont="1" applyBorder="1" applyAlignment="1">
      <alignment horizontal="right"/>
    </xf>
    <xf numFmtId="0" fontId="2" fillId="0" borderId="21" xfId="0" applyFont="1" applyBorder="1"/>
    <xf numFmtId="44" fontId="12" fillId="3" borderId="22" xfId="1" applyFont="1" applyFill="1" applyBorder="1"/>
    <xf numFmtId="44" fontId="17" fillId="0" borderId="22" xfId="0" applyNumberFormat="1" applyFont="1" applyFill="1" applyBorder="1"/>
    <xf numFmtId="44" fontId="18" fillId="0" borderId="23" xfId="0" applyNumberFormat="1" applyFont="1" applyFill="1" applyBorder="1"/>
    <xf numFmtId="49" fontId="12" fillId="0" borderId="5" xfId="0" applyNumberFormat="1" applyFont="1" applyBorder="1" applyAlignment="1">
      <alignment horizontal="left"/>
    </xf>
    <xf numFmtId="49" fontId="12" fillId="0" borderId="6" xfId="0" applyNumberFormat="1" applyFont="1" applyBorder="1" applyAlignment="1">
      <alignment horizontal="left"/>
    </xf>
    <xf numFmtId="49" fontId="10" fillId="3" borderId="18" xfId="3" applyNumberFormat="1" applyFont="1" applyBorder="1" applyAlignment="1">
      <alignment horizontal="left"/>
    </xf>
    <xf numFmtId="49" fontId="10" fillId="3" borderId="19" xfId="3" applyNumberFormat="1"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7" xfId="0" applyFont="1" applyBorder="1" applyAlignment="1">
      <alignment horizontal="right"/>
    </xf>
    <xf numFmtId="0" fontId="3" fillId="0" borderId="18" xfId="0" applyFont="1" applyBorder="1" applyAlignment="1">
      <alignment horizontal="right"/>
    </xf>
    <xf numFmtId="0" fontId="3" fillId="0" borderId="12" xfId="0" applyFont="1" applyBorder="1" applyAlignment="1">
      <alignment horizontal="right"/>
    </xf>
    <xf numFmtId="0" fontId="3" fillId="0" borderId="5" xfId="0" applyFont="1" applyBorder="1" applyAlignment="1">
      <alignment horizontal="right"/>
    </xf>
    <xf numFmtId="0" fontId="3" fillId="0" borderId="13" xfId="0" applyFont="1" applyBorder="1" applyAlignment="1">
      <alignment horizontal="right"/>
    </xf>
    <xf numFmtId="0" fontId="3" fillId="0" borderId="0" xfId="0" applyFont="1" applyBorder="1" applyAlignment="1">
      <alignment horizontal="right"/>
    </xf>
    <xf numFmtId="0" fontId="3" fillId="0" borderId="14" xfId="0" applyFont="1" applyBorder="1" applyAlignment="1">
      <alignment horizontal="right"/>
    </xf>
    <xf numFmtId="0" fontId="3" fillId="0" borderId="15" xfId="0" applyFont="1" applyBorder="1" applyAlignment="1">
      <alignment horizontal="right"/>
    </xf>
    <xf numFmtId="0" fontId="12" fillId="0" borderId="0" xfId="0" applyFont="1" applyBorder="1" applyAlignment="1">
      <alignment horizontal="left"/>
    </xf>
    <xf numFmtId="0" fontId="12" fillId="0" borderId="8" xfId="0" applyFont="1" applyBorder="1" applyAlignment="1">
      <alignment horizontal="left"/>
    </xf>
    <xf numFmtId="0" fontId="12" fillId="0" borderId="15" xfId="0" applyFont="1" applyBorder="1" applyAlignment="1">
      <alignment horizontal="left"/>
    </xf>
    <xf numFmtId="0" fontId="12" fillId="0" borderId="16" xfId="0" applyFont="1" applyBorder="1" applyAlignment="1">
      <alignment horizontal="left"/>
    </xf>
    <xf numFmtId="0" fontId="10" fillId="0" borderId="0" xfId="0" applyFont="1" applyBorder="1" applyAlignment="1">
      <alignment horizontal="left"/>
    </xf>
    <xf numFmtId="0" fontId="3" fillId="0" borderId="0" xfId="0" applyFont="1" applyAlignment="1">
      <alignment horizontal="right"/>
    </xf>
    <xf numFmtId="0" fontId="8" fillId="0" borderId="1" xfId="0" applyFont="1" applyBorder="1" applyAlignment="1">
      <alignment horizontal="center"/>
    </xf>
    <xf numFmtId="0" fontId="5" fillId="0" borderId="2" xfId="0" applyFont="1" applyBorder="1" applyAlignment="1">
      <alignment horizontal="center"/>
    </xf>
    <xf numFmtId="0" fontId="19" fillId="0" borderId="0" xfId="4" applyBorder="1" applyAlignment="1">
      <alignment horizontal="left"/>
    </xf>
    <xf numFmtId="0" fontId="19" fillId="0" borderId="8" xfId="4" applyBorder="1" applyAlignment="1">
      <alignment horizontal="left"/>
    </xf>
    <xf numFmtId="0" fontId="11" fillId="3" borderId="10" xfId="3" applyFont="1" applyBorder="1" applyAlignment="1">
      <alignment horizontal="left" wrapText="1"/>
    </xf>
    <xf numFmtId="0" fontId="15" fillId="0" borderId="13" xfId="0" applyFont="1" applyBorder="1" applyAlignment="1">
      <alignment horizontal="left"/>
    </xf>
    <xf numFmtId="0" fontId="15" fillId="0" borderId="0" xfId="0" applyFont="1" applyBorder="1" applyAlignment="1">
      <alignment horizontal="left"/>
    </xf>
    <xf numFmtId="0" fontId="11" fillId="3" borderId="7" xfId="3" applyFont="1" applyBorder="1" applyAlignment="1">
      <alignment horizontal="left"/>
    </xf>
    <xf numFmtId="0" fontId="11" fillId="3" borderId="3" xfId="3" applyFont="1" applyBorder="1" applyAlignment="1">
      <alignment horizontal="left"/>
    </xf>
    <xf numFmtId="0" fontId="2" fillId="0" borderId="0" xfId="0" applyFont="1" applyAlignment="1">
      <alignment horizontal="center"/>
    </xf>
    <xf numFmtId="0" fontId="11" fillId="3" borderId="3" xfId="3" applyFont="1" applyBorder="1" applyAlignment="1">
      <alignment horizontal="left" wrapText="1"/>
    </xf>
    <xf numFmtId="0" fontId="20" fillId="0" borderId="4" xfId="0" applyFont="1" applyBorder="1" applyAlignment="1">
      <alignment horizontal="left"/>
    </xf>
    <xf numFmtId="0" fontId="20" fillId="0" borderId="5" xfId="0" applyFont="1" applyBorder="1" applyAlignment="1">
      <alignment horizontal="left"/>
    </xf>
    <xf numFmtId="0" fontId="20" fillId="0" borderId="6" xfId="0" applyFont="1" applyBorder="1" applyAlignment="1">
      <alignment horizontal="left"/>
    </xf>
    <xf numFmtId="0" fontId="0" fillId="0" borderId="0" xfId="0" applyFont="1" applyBorder="1" applyAlignment="1">
      <alignment horizontal="left"/>
    </xf>
    <xf numFmtId="0" fontId="0" fillId="0" borderId="8" xfId="0" applyFont="1" applyBorder="1" applyAlignment="1">
      <alignment horizontal="left"/>
    </xf>
    <xf numFmtId="0" fontId="11" fillId="3" borderId="20" xfId="3" applyFont="1" applyBorder="1" applyAlignment="1">
      <alignment horizontal="left"/>
    </xf>
    <xf numFmtId="0" fontId="11" fillId="3" borderId="10" xfId="3" applyFont="1" applyBorder="1" applyAlignment="1">
      <alignment horizontal="left"/>
    </xf>
    <xf numFmtId="0" fontId="0" fillId="0" borderId="22" xfId="0" applyFont="1" applyFill="1" applyBorder="1" applyAlignment="1">
      <alignment horizontal="left" wrapText="1"/>
    </xf>
    <xf numFmtId="0" fontId="21" fillId="4" borderId="24" xfId="5" applyFont="1" applyBorder="1" applyAlignment="1">
      <alignment horizontal="center"/>
    </xf>
    <xf numFmtId="0" fontId="21" fillId="4" borderId="25" xfId="5" applyFont="1" applyBorder="1" applyAlignment="1">
      <alignment horizontal="center"/>
    </xf>
    <xf numFmtId="0" fontId="0" fillId="0" borderId="0" xfId="0" applyAlignment="1">
      <alignment horizontal="center"/>
    </xf>
  </cellXfs>
  <cellStyles count="6">
    <cellStyle name="40 % – Zvýraznění2" xfId="3" builtinId="35"/>
    <cellStyle name="40 % – Zvýraznění6" xfId="2" builtinId="51"/>
    <cellStyle name="Hypertextový odkaz" xfId="4" builtinId="8"/>
    <cellStyle name="Měna" xfId="1" builtinId="4"/>
    <cellStyle name="Normální" xfId="0" builtinId="0"/>
    <cellStyle name="Zvýraznění 6" xfId="5" builtinId="49"/>
  </cellStyles>
  <dxfs count="19">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0" formatCode="General"/>
      <fill>
        <patternFill patternType="none">
          <fgColor indexed="64"/>
          <bgColor auto="1"/>
        </patternFill>
      </fill>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8282</xdr:colOff>
      <xdr:row>33</xdr:row>
      <xdr:rowOff>188843</xdr:rowOff>
    </xdr:from>
    <xdr:ext cx="9251675" cy="6993008"/>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0207" y="6789668"/>
          <a:ext cx="9251675" cy="6993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200" b="1">
              <a:solidFill>
                <a:schemeClr val="dk1"/>
              </a:solidFill>
              <a:effectLst/>
              <a:latin typeface="+mn-lt"/>
              <a:ea typeface="+mn-ea"/>
              <a:cs typeface="Courier New" panose="02070309020205020404" pitchFamily="49" charset="0"/>
            </a:rPr>
            <a:t>Obchodní a platební podmínky</a:t>
          </a:r>
        </a:p>
        <a:p>
          <a:pPr algn="ctr"/>
          <a:r>
            <a:rPr lang="cs-CZ" sz="900">
              <a:solidFill>
                <a:schemeClr val="dk1"/>
              </a:solidFill>
              <a:effectLst/>
              <a:latin typeface="+mn-lt"/>
              <a:ea typeface="+mn-ea"/>
              <a:cs typeface="Courier New" panose="02070309020205020404" pitchFamily="49" charset="0"/>
            </a:rPr>
            <a:t>Tyto obchodní a platební</a:t>
          </a:r>
          <a:r>
            <a:rPr lang="cs-CZ" sz="900" baseline="0">
              <a:solidFill>
                <a:schemeClr val="dk1"/>
              </a:solidFill>
              <a:effectLst/>
              <a:latin typeface="+mn-lt"/>
              <a:ea typeface="+mn-ea"/>
              <a:cs typeface="Courier New" panose="02070309020205020404" pitchFamily="49" charset="0"/>
            </a:rPr>
            <a:t> </a:t>
          </a:r>
          <a:r>
            <a:rPr lang="cs-CZ" sz="9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900">
              <a:solidFill>
                <a:schemeClr val="dk1"/>
              </a:solidFill>
              <a:effectLst/>
              <a:latin typeface="+mn-lt"/>
              <a:ea typeface="+mn-ea"/>
              <a:cs typeface="Courier New" panose="02070309020205020404" pitchFamily="49" charset="0"/>
            </a:rPr>
            <a:t> </a:t>
          </a:r>
        </a:p>
        <a:p>
          <a:r>
            <a:rPr lang="cs-CZ" sz="900" b="1">
              <a:solidFill>
                <a:schemeClr val="dk1"/>
              </a:solidFill>
              <a:effectLst/>
              <a:latin typeface="+mn-lt"/>
              <a:ea typeface="+mn-ea"/>
              <a:cs typeface="+mn-cs"/>
            </a:rPr>
            <a:t>I. Předmět a termín plnění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Předmětem plnění je dodávka zboží specifikovaného v objednávce s předáním v místě plnění. </a:t>
          </a:r>
        </a:p>
        <a:p>
          <a:r>
            <a:rPr lang="cs-CZ" sz="900">
              <a:solidFill>
                <a:schemeClr val="dk1"/>
              </a:solidFill>
              <a:effectLst/>
              <a:latin typeface="+mn-lt"/>
              <a:ea typeface="+mn-ea"/>
              <a:cs typeface="+mn-cs"/>
            </a:rPr>
            <a:t>2. Předmět plnění bude dodán do 5 pracovních dnů od účinnosti objednávky.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 Dodací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Čas určený objednatelem pro převzetí dodávky je v pracovní dny v čase od 08:00 do 14:00.</a:t>
          </a:r>
        </a:p>
        <a:p>
          <a:r>
            <a:rPr lang="cs-CZ" sz="900">
              <a:solidFill>
                <a:schemeClr val="dk1"/>
              </a:solidFill>
              <a:effectLst/>
              <a:latin typeface="+mn-lt"/>
              <a:ea typeface="+mn-ea"/>
              <a:cs typeface="+mn-cs"/>
            </a:rPr>
            <a:t>2. Dodavatel je povinen předem oznámit termín dodání zboží oprávněné osobě objednatele.</a:t>
          </a:r>
        </a:p>
        <a:p>
          <a:r>
            <a:rPr lang="cs-CZ" sz="900">
              <a:solidFill>
                <a:schemeClr val="dk1"/>
              </a:solidFill>
              <a:effectLst/>
              <a:latin typeface="+mn-lt"/>
              <a:ea typeface="+mn-ea"/>
              <a:cs typeface="+mn-cs"/>
            </a:rPr>
            <a:t>3. Dodávka se považuje za splněnou, pokud předmět plnění bude řádně a včas předán pověřené osobě objednatele. Převzetí bude potvrzeno podpisem předávacího protokolu (dodacího listu) pověřenou osobou objednatele.</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III. Platební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Cena uvedená v objednávce je konečná a zahrnuje veškeré náklady dodavatele vč. dopravy do místa plnění.</a:t>
          </a:r>
        </a:p>
        <a:p>
          <a:r>
            <a:rPr lang="cs-CZ" sz="9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vadnou fakturu dodavateli, a to až do lhůty splatnosti. V takovém případě není objednatel v prodlení s úhradou ceny za dodávku. Nová lhůta splatnosti začíná běžet dnem doručení bezvadné faktury.</a:t>
          </a:r>
        </a:p>
        <a:p>
          <a:r>
            <a:rPr lang="cs-CZ" sz="900">
              <a:solidFill>
                <a:schemeClr val="dk1"/>
              </a:solidFill>
              <a:effectLst/>
              <a:latin typeface="+mn-lt"/>
              <a:ea typeface="+mn-ea"/>
              <a:cs typeface="+mn-cs"/>
            </a:rPr>
            <a:t>3. Splatnost faktury bude 21 kalendářních dnů ode dne doručení daňového dokladu objednateli.</a:t>
          </a:r>
        </a:p>
        <a:p>
          <a:r>
            <a:rPr lang="cs-CZ" sz="9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IV. Záruční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900">
              <a:solidFill>
                <a:schemeClr val="dk1"/>
              </a:solidFill>
              <a:effectLst/>
              <a:latin typeface="+mn-lt"/>
              <a:ea typeface="+mn-ea"/>
              <a:cs typeface="+mn-cs"/>
            </a:rPr>
            <a:t>2. Dodavatel není odpovědný za vady, které byly prokazatelně způsobeny objednatelem, zejména chybným používáním dodaného zboží.</a:t>
          </a:r>
        </a:p>
        <a:p>
          <a:r>
            <a:rPr lang="cs-CZ" sz="900">
              <a:solidFill>
                <a:schemeClr val="dk1"/>
              </a:solidFill>
              <a:effectLst/>
              <a:latin typeface="+mn-lt"/>
              <a:ea typeface="+mn-ea"/>
              <a:cs typeface="+mn-cs"/>
            </a:rPr>
            <a:t>3. V případě výskytu vad po dobu záruky je objednatel povinen uplatnit nároky z odpovědnosti za vady u dodavatele neprodleně po zjištění vady, nejpozději však do konce záruční doby (reklamace).</a:t>
          </a:r>
        </a:p>
        <a:p>
          <a:r>
            <a:rPr lang="cs-CZ" sz="900">
              <a:solidFill>
                <a:schemeClr val="dk1"/>
              </a:solidFill>
              <a:effectLst/>
              <a:latin typeface="+mn-lt"/>
              <a:ea typeface="+mn-ea"/>
              <a:cs typeface="+mn-cs"/>
            </a:rPr>
            <a:t>4. Reklamace závad provádí objednatel vždy písemně a doručuje se e-mailem nebo datové schránky dodavatele.</a:t>
          </a:r>
        </a:p>
        <a:p>
          <a:r>
            <a:rPr lang="cs-CZ" sz="900">
              <a:solidFill>
                <a:schemeClr val="dk1"/>
              </a:solidFill>
              <a:effectLst/>
              <a:latin typeface="+mn-lt"/>
              <a:ea typeface="+mn-ea"/>
              <a:cs typeface="+mn-cs"/>
            </a:rPr>
            <a:t>5. Dodavatel je povinen záruční vady odstranit ve lhůtě do 15 pracovních dnů. Záruční vadu může dodavatel odstranit opravou, výměnou vadného dílu nebo dodáním nového zboží se stejnými nebo lepšími parametry.</a:t>
          </a:r>
        </a:p>
        <a:p>
          <a:r>
            <a:rPr lang="cs-CZ" sz="900" b="1">
              <a:solidFill>
                <a:schemeClr val="dk1"/>
              </a:solidFill>
              <a:effectLst/>
              <a:latin typeface="+mn-lt"/>
              <a:ea typeface="+mn-ea"/>
              <a:cs typeface="+mn-cs"/>
            </a:rPr>
            <a:t>V. Sankce</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900">
              <a:solidFill>
                <a:schemeClr val="dk1"/>
              </a:solidFill>
              <a:effectLst/>
              <a:latin typeface="+mn-lt"/>
              <a:ea typeface="+mn-ea"/>
              <a:cs typeface="+mn-cs"/>
            </a:rPr>
            <a:t>2. V případě, že dodavatel nedodrží termín záruční opravy dle čl. IV odst. 5, je povinen zaplatit smluvní pokutu ve výši 0,1 % z ceny položky (vč. DPH), minimálně však 20 Kč za každý den prodlení pro každou jednotlivý případ reklamace.</a:t>
          </a:r>
        </a:p>
        <a:p>
          <a:r>
            <a:rPr lang="cs-CZ" sz="9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9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900">
              <a:solidFill>
                <a:schemeClr val="dk1"/>
              </a:solidFill>
              <a:effectLst/>
              <a:latin typeface="+mn-lt"/>
              <a:ea typeface="+mn-ea"/>
              <a:cs typeface="+mn-cs"/>
            </a:rPr>
            <a:t>5. Zaplacením smluvní pokuty či úroků z prodlení není dotčeno právo na náhradu škody.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VI. Závěrečná ustanovení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9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9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900">
              <a:solidFill>
                <a:schemeClr val="dk1"/>
              </a:solidFill>
              <a:effectLst/>
              <a:latin typeface="+mn-lt"/>
              <a:ea typeface="+mn-ea"/>
              <a:cs typeface="+mn-cs"/>
            </a:rPr>
            <a:t> </a:t>
          </a:r>
        </a:p>
        <a:p>
          <a:endParaRPr lang="cs-CZ" sz="900">
            <a:solidFill>
              <a:schemeClr val="dk1"/>
            </a:solidFill>
            <a:effectLst/>
            <a:latin typeface="+mn-lt"/>
            <a:ea typeface="+mn-ea"/>
            <a:cs typeface="Courier New" panose="02070309020205020404" pitchFamily="49" charset="0"/>
          </a:endParaRPr>
        </a:p>
      </xdr:txBody>
    </xdr:sp>
    <xdr:clientData/>
  </xdr:oneCellAnchor>
</xdr:wsDr>
</file>

<file path=xl/tables/table1.xml><?xml version="1.0" encoding="utf-8"?>
<table xmlns="http://schemas.openxmlformats.org/spreadsheetml/2006/main" id="1" name="Tabulka1" displayName="Tabulka1" ref="B14:I18" totalsRowCount="1" headerRowDxfId="18" dataDxfId="17" totalsRowDxfId="16">
  <sortState ref="B6:J40">
    <sortCondition ref="C5:C40"/>
  </sortState>
  <tableColumns count="8">
    <tableColumn id="1" name="Poř." totalsRowLabel="Celkem" dataDxfId="15" totalsRowDxfId="14">
      <calculatedColumnFormula>ROW(Tabulka1[[#This Row],[Poř.]])-14</calculatedColumnFormula>
    </tableColumn>
    <tableColumn id="2" name="Položka-typ" dataDxfId="13" totalsRowDxfId="12"/>
    <tableColumn id="3" name="mininální požadované parametry*" dataDxfId="11" totalsRowDxfId="10"/>
    <tableColumn id="4" name="Počet kusů" dataDxfId="9" totalsRowDxfId="8"/>
    <tableColumn id="5" name="Jednotková cena bez DPH" dataDxfId="7" totalsRowDxfId="6"/>
    <tableColumn id="6" name="Nabídková cena bez DPH" totalsRowFunction="sum" dataDxfId="5" totalsRowDxfId="4">
      <calculatedColumnFormula>E15*F15</calculatedColumnFormula>
    </tableColumn>
    <tableColumn id="7" name="DPH" totalsRowFunction="sum" dataDxfId="3" totalsRowDxfId="2">
      <calculatedColumnFormula>G15*0.21</calculatedColumnFormula>
    </tableColumn>
    <tableColumn id="8" name="Nabídková cena s DPH" totalsRowFunction="sum" dataDxfId="1" totalsRowDxfId="0">
      <calculatedColumnFormula>H15+G15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s.karvina@mendelova.cz"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B1:I33"/>
  <sheetViews>
    <sheetView showGridLines="0" tabSelected="1" zoomScaleNormal="100" workbookViewId="0">
      <selection activeCell="D18" sqref="D18"/>
    </sheetView>
  </sheetViews>
  <sheetFormatPr defaultRowHeight="15" x14ac:dyDescent="0.25"/>
  <cols>
    <col min="1" max="1" width="2.42578125" customWidth="1"/>
    <col min="2" max="2" width="6.140625" customWidth="1"/>
    <col min="3" max="3" width="15.7109375" customWidth="1"/>
    <col min="4" max="4" width="57.5703125" customWidth="1"/>
    <col min="5" max="5" width="8.5703125" customWidth="1"/>
    <col min="6" max="6" width="12.42578125" customWidth="1"/>
    <col min="7" max="7" width="14.7109375" customWidth="1"/>
    <col min="8" max="8" width="11.5703125" customWidth="1"/>
    <col min="9" max="9" width="12.85546875" style="1" customWidth="1"/>
    <col min="10" max="10" width="11.42578125" customWidth="1"/>
  </cols>
  <sheetData>
    <row r="1" spans="2:9" x14ac:dyDescent="0.25">
      <c r="B1" s="70" t="s">
        <v>23</v>
      </c>
      <c r="C1" s="70"/>
      <c r="D1" s="14" t="s">
        <v>9</v>
      </c>
      <c r="E1" s="14"/>
      <c r="F1" s="14"/>
      <c r="G1" s="14"/>
      <c r="H1" s="14"/>
      <c r="I1" s="14"/>
    </row>
    <row r="2" spans="2:9" x14ac:dyDescent="0.25">
      <c r="B2" s="62" t="s">
        <v>20</v>
      </c>
      <c r="C2" s="62"/>
      <c r="D2" s="69" t="s">
        <v>33</v>
      </c>
      <c r="E2" s="69"/>
      <c r="F2" s="69"/>
      <c r="G2" s="69"/>
      <c r="H2" s="69"/>
      <c r="I2" s="69"/>
    </row>
    <row r="3" spans="2:9" x14ac:dyDescent="0.25">
      <c r="B3" s="62" t="s">
        <v>21</v>
      </c>
      <c r="C3" s="62"/>
      <c r="D3" s="69">
        <v>1</v>
      </c>
      <c r="E3" s="69"/>
      <c r="F3" s="69"/>
      <c r="G3" s="69"/>
      <c r="H3" s="69"/>
      <c r="I3" s="69"/>
    </row>
    <row r="4" spans="2:9" ht="15.75" thickBot="1" x14ac:dyDescent="0.3">
      <c r="B4" s="11"/>
      <c r="C4" s="11"/>
      <c r="D4" s="12"/>
      <c r="E4" s="12"/>
      <c r="F4" s="12"/>
      <c r="G4" s="12"/>
      <c r="H4" s="12"/>
      <c r="I4" s="12"/>
    </row>
    <row r="5" spans="2:9" x14ac:dyDescent="0.25">
      <c r="B5" s="59" t="s">
        <v>14</v>
      </c>
      <c r="C5" s="60"/>
      <c r="D5" s="27" t="s">
        <v>36</v>
      </c>
      <c r="E5" s="46" t="s">
        <v>12</v>
      </c>
      <c r="F5" s="45" t="s">
        <v>34</v>
      </c>
      <c r="G5" s="28"/>
      <c r="H5" s="51"/>
      <c r="I5" s="52"/>
    </row>
    <row r="6" spans="2:9" x14ac:dyDescent="0.25">
      <c r="B6" s="61" t="s">
        <v>15</v>
      </c>
      <c r="C6" s="62"/>
      <c r="D6" s="65" t="s">
        <v>37</v>
      </c>
      <c r="E6" s="65"/>
      <c r="F6" s="65"/>
      <c r="G6" s="65"/>
      <c r="H6" s="65"/>
      <c r="I6" s="66"/>
    </row>
    <row r="7" spans="2:9" x14ac:dyDescent="0.25">
      <c r="B7" s="61" t="s">
        <v>16</v>
      </c>
      <c r="C7" s="62"/>
      <c r="D7" s="65" t="s">
        <v>37</v>
      </c>
      <c r="E7" s="65"/>
      <c r="F7" s="65"/>
      <c r="G7" s="65"/>
      <c r="H7" s="65"/>
      <c r="I7" s="66"/>
    </row>
    <row r="8" spans="2:9" x14ac:dyDescent="0.25">
      <c r="B8" s="61" t="s">
        <v>17</v>
      </c>
      <c r="C8" s="62"/>
      <c r="D8" s="13" t="s">
        <v>35</v>
      </c>
      <c r="E8" s="42" t="s">
        <v>22</v>
      </c>
      <c r="F8" s="73" t="s">
        <v>38</v>
      </c>
      <c r="G8" s="73"/>
      <c r="H8" s="73"/>
      <c r="I8" s="74"/>
    </row>
    <row r="9" spans="2:9" ht="15.75" thickBot="1" x14ac:dyDescent="0.3">
      <c r="B9" s="63" t="s">
        <v>18</v>
      </c>
      <c r="C9" s="64"/>
      <c r="D9" s="67" t="s">
        <v>39</v>
      </c>
      <c r="E9" s="67"/>
      <c r="F9" s="67"/>
      <c r="G9" s="67"/>
      <c r="H9" s="67"/>
      <c r="I9" s="68"/>
    </row>
    <row r="10" spans="2:9" ht="15.75" thickBot="1" x14ac:dyDescent="0.3">
      <c r="B10" s="55"/>
      <c r="C10" s="55"/>
      <c r="D10" s="56"/>
      <c r="E10" s="56"/>
      <c r="F10" s="56"/>
      <c r="G10" s="56"/>
      <c r="H10" s="56"/>
      <c r="I10" s="56"/>
    </row>
    <row r="11" spans="2:9" ht="15.75" thickBot="1" x14ac:dyDescent="0.3">
      <c r="B11" s="57" t="s">
        <v>19</v>
      </c>
      <c r="C11" s="58"/>
      <c r="D11" s="29"/>
      <c r="E11" s="44" t="s">
        <v>12</v>
      </c>
      <c r="F11" s="43"/>
      <c r="G11" s="30" t="s">
        <v>13</v>
      </c>
      <c r="H11" s="53"/>
      <c r="I11" s="54"/>
    </row>
    <row r="12" spans="2:9" x14ac:dyDescent="0.25">
      <c r="B12" s="92"/>
      <c r="C12" s="92"/>
      <c r="D12" s="92"/>
      <c r="E12" s="92"/>
      <c r="F12" s="92"/>
      <c r="G12" s="92"/>
      <c r="H12" s="92"/>
      <c r="I12" s="92"/>
    </row>
    <row r="13" spans="2:9" x14ac:dyDescent="0.25">
      <c r="B13" s="80" t="s">
        <v>11</v>
      </c>
      <c r="C13" s="80"/>
      <c r="D13" s="80"/>
      <c r="E13" s="80"/>
      <c r="F13" s="80"/>
      <c r="G13" s="80"/>
      <c r="H13" s="80"/>
      <c r="I13" s="80"/>
    </row>
    <row r="14" spans="2:9" s="1" customFormat="1" ht="26.25" x14ac:dyDescent="0.25">
      <c r="B14" s="4" t="s">
        <v>0</v>
      </c>
      <c r="C14" s="4" t="s">
        <v>6</v>
      </c>
      <c r="D14" s="4" t="s">
        <v>31</v>
      </c>
      <c r="E14" s="5" t="s">
        <v>1</v>
      </c>
      <c r="F14" s="4" t="s">
        <v>5</v>
      </c>
      <c r="G14" s="4" t="s">
        <v>2</v>
      </c>
      <c r="H14" s="4" t="s">
        <v>3</v>
      </c>
      <c r="I14" s="4" t="s">
        <v>4</v>
      </c>
    </row>
    <row r="15" spans="2:9" s="1" customFormat="1" ht="39" x14ac:dyDescent="0.25">
      <c r="B15" s="10">
        <f>ROW(Tabulka1[[#This Row],[Poř.]])-14</f>
        <v>1</v>
      </c>
      <c r="C15" s="2" t="s">
        <v>40</v>
      </c>
      <c r="D15" s="3" t="s">
        <v>46</v>
      </c>
      <c r="E15" s="9">
        <v>5</v>
      </c>
      <c r="F15" s="20"/>
      <c r="G15" s="6">
        <f t="shared" ref="G15:G17" si="0">E15*F15</f>
        <v>0</v>
      </c>
      <c r="H15" s="6">
        <f t="shared" ref="H15:H17" si="1">G15*0.21</f>
        <v>0</v>
      </c>
      <c r="I15" s="7">
        <f t="shared" ref="I15:I17" si="2">H15+G15</f>
        <v>0</v>
      </c>
    </row>
    <row r="16" spans="2:9" s="1" customFormat="1" ht="26.25" x14ac:dyDescent="0.25">
      <c r="B16" s="10">
        <f>ROW(Tabulka1[[#This Row],[Poř.]])-14</f>
        <v>2</v>
      </c>
      <c r="C16" s="2" t="s">
        <v>41</v>
      </c>
      <c r="D16" s="3" t="s">
        <v>45</v>
      </c>
      <c r="E16" s="9">
        <v>15</v>
      </c>
      <c r="F16" s="20"/>
      <c r="G16" s="6">
        <f t="shared" si="0"/>
        <v>0</v>
      </c>
      <c r="H16" s="6">
        <f t="shared" si="1"/>
        <v>0</v>
      </c>
      <c r="I16" s="7">
        <f t="shared" si="2"/>
        <v>0</v>
      </c>
    </row>
    <row r="17" spans="2:9" s="1" customFormat="1" ht="26.25" x14ac:dyDescent="0.25">
      <c r="B17" s="10">
        <f>ROW(Tabulka1[[#This Row],[Poř.]])-14</f>
        <v>3</v>
      </c>
      <c r="C17" s="2" t="s">
        <v>42</v>
      </c>
      <c r="D17" s="3" t="s">
        <v>47</v>
      </c>
      <c r="E17" s="9">
        <v>15</v>
      </c>
      <c r="F17" s="20"/>
      <c r="G17" s="6">
        <f t="shared" si="0"/>
        <v>0</v>
      </c>
      <c r="H17" s="6">
        <f t="shared" si="1"/>
        <v>0</v>
      </c>
      <c r="I17" s="7">
        <f t="shared" si="2"/>
        <v>0</v>
      </c>
    </row>
    <row r="18" spans="2:9" s="1" customFormat="1" ht="15.75" thickBot="1" x14ac:dyDescent="0.3">
      <c r="B18" s="34" t="s">
        <v>7</v>
      </c>
      <c r="C18" s="2"/>
      <c r="D18" s="3"/>
      <c r="E18" s="35"/>
      <c r="F18" s="36"/>
      <c r="G18" s="37">
        <f>SUBTOTAL(109,Tabulka1[Nabídková cena bez DPH])</f>
        <v>0</v>
      </c>
      <c r="H18" s="37">
        <f>SUBTOTAL(109,Tabulka1[DPH])</f>
        <v>0</v>
      </c>
      <c r="I18" s="38">
        <f>SUBTOTAL(109,Tabulka1[Nabídková cena s DPH])</f>
        <v>0</v>
      </c>
    </row>
    <row r="19" spans="2:9" s="1" customFormat="1" x14ac:dyDescent="0.25">
      <c r="B19" s="90" t="s">
        <v>43</v>
      </c>
      <c r="C19" s="91"/>
      <c r="D19" s="91"/>
      <c r="E19" s="91"/>
      <c r="F19" s="91"/>
      <c r="G19" s="91"/>
      <c r="H19" s="91"/>
      <c r="I19" s="91"/>
    </row>
    <row r="20" spans="2:9" s="1" customFormat="1" ht="15.75" thickBot="1" x14ac:dyDescent="0.3">
      <c r="B20" s="47"/>
      <c r="C20" s="89" t="s">
        <v>44</v>
      </c>
      <c r="D20" s="89"/>
      <c r="E20" s="89"/>
      <c r="F20" s="48"/>
      <c r="G20" s="49"/>
      <c r="H20" s="49"/>
      <c r="I20" s="50">
        <f>F20</f>
        <v>0</v>
      </c>
    </row>
    <row r="21" spans="2:9" s="1" customFormat="1" ht="15.75" thickBot="1" x14ac:dyDescent="0.3">
      <c r="B21" s="34"/>
      <c r="C21" s="2"/>
      <c r="D21" s="3"/>
      <c r="E21" s="35"/>
      <c r="F21" s="36"/>
      <c r="G21" s="37"/>
      <c r="H21" s="37"/>
      <c r="I21" s="38"/>
    </row>
    <row r="22" spans="2:9" s="1" customFormat="1" x14ac:dyDescent="0.25">
      <c r="B22" s="82" t="s">
        <v>32</v>
      </c>
      <c r="C22" s="83"/>
      <c r="D22" s="83"/>
      <c r="E22" s="83"/>
      <c r="F22" s="83"/>
      <c r="G22" s="83"/>
      <c r="H22" s="83"/>
      <c r="I22" s="84"/>
    </row>
    <row r="23" spans="2:9" s="1" customFormat="1" x14ac:dyDescent="0.25">
      <c r="B23" s="21" t="s">
        <v>24</v>
      </c>
      <c r="C23" s="85" t="s">
        <v>25</v>
      </c>
      <c r="D23" s="85"/>
      <c r="E23" s="85"/>
      <c r="F23" s="85"/>
      <c r="G23" s="85"/>
      <c r="H23" s="85"/>
      <c r="I23" s="86"/>
    </row>
    <row r="24" spans="2:9" s="1" customFormat="1" x14ac:dyDescent="0.25">
      <c r="B24" s="22"/>
      <c r="C24" s="85" t="s">
        <v>26</v>
      </c>
      <c r="D24" s="85"/>
      <c r="E24" s="85"/>
      <c r="F24" s="85"/>
      <c r="G24" s="85"/>
      <c r="H24" s="85"/>
      <c r="I24" s="86"/>
    </row>
    <row r="25" spans="2:9" x14ac:dyDescent="0.25">
      <c r="B25" s="76" t="s">
        <v>27</v>
      </c>
      <c r="C25" s="77"/>
      <c r="D25" s="31" t="s">
        <v>28</v>
      </c>
      <c r="E25" s="40"/>
      <c r="F25" s="77" t="s">
        <v>29</v>
      </c>
      <c r="G25" s="77"/>
      <c r="H25" s="77"/>
      <c r="I25" s="32" t="s">
        <v>30</v>
      </c>
    </row>
    <row r="26" spans="2:9" x14ac:dyDescent="0.25">
      <c r="B26" s="78"/>
      <c r="C26" s="79"/>
      <c r="D26" s="23"/>
      <c r="E26" s="41"/>
      <c r="F26" s="81"/>
      <c r="G26" s="81"/>
      <c r="H26" s="81"/>
      <c r="I26" s="24"/>
    </row>
    <row r="27" spans="2:9" ht="15.75" thickBot="1" x14ac:dyDescent="0.3">
      <c r="B27" s="87"/>
      <c r="C27" s="88"/>
      <c r="D27" s="25"/>
      <c r="E27" s="39"/>
      <c r="F27" s="75"/>
      <c r="G27" s="75"/>
      <c r="H27" s="75"/>
      <c r="I27" s="26"/>
    </row>
    <row r="28" spans="2:9" x14ac:dyDescent="0.25">
      <c r="B28" s="16"/>
      <c r="C28" s="15"/>
      <c r="D28" s="8"/>
      <c r="E28" s="17"/>
      <c r="F28" s="18"/>
      <c r="G28" s="19"/>
      <c r="H28" s="19"/>
    </row>
    <row r="29" spans="2:9" x14ac:dyDescent="0.25">
      <c r="B29" s="33"/>
      <c r="C29" s="71" t="s">
        <v>10</v>
      </c>
      <c r="D29" s="71"/>
    </row>
    <row r="30" spans="2:9" ht="12.75" customHeight="1" x14ac:dyDescent="0.25">
      <c r="C30" s="72" t="s">
        <v>8</v>
      </c>
      <c r="D30" s="72"/>
    </row>
    <row r="31" spans="2:9" ht="14.25" customHeight="1" x14ac:dyDescent="0.25"/>
    <row r="32" spans="2:9" ht="13.5" customHeight="1" x14ac:dyDescent="0.25"/>
    <row r="33" spans="2:9" s="33" customFormat="1" ht="14.25" customHeight="1" x14ac:dyDescent="0.25">
      <c r="B33"/>
      <c r="C33"/>
      <c r="D33"/>
      <c r="E33"/>
      <c r="F33"/>
      <c r="G33"/>
      <c r="H33"/>
      <c r="I33" s="1"/>
    </row>
  </sheetData>
  <mergeCells count="34">
    <mergeCell ref="C29:D29"/>
    <mergeCell ref="C30:D30"/>
    <mergeCell ref="F8:I8"/>
    <mergeCell ref="F27:H27"/>
    <mergeCell ref="B25:C25"/>
    <mergeCell ref="B26:C26"/>
    <mergeCell ref="B13:I13"/>
    <mergeCell ref="F25:H25"/>
    <mergeCell ref="F26:H26"/>
    <mergeCell ref="B22:I22"/>
    <mergeCell ref="C23:I23"/>
    <mergeCell ref="C24:I24"/>
    <mergeCell ref="B27:C27"/>
    <mergeCell ref="C20:E20"/>
    <mergeCell ref="B19:I19"/>
    <mergeCell ref="B12:I12"/>
    <mergeCell ref="B2:C2"/>
    <mergeCell ref="B3:C3"/>
    <mergeCell ref="D2:I2"/>
    <mergeCell ref="D3:I3"/>
    <mergeCell ref="B1:C1"/>
    <mergeCell ref="H5:I5"/>
    <mergeCell ref="H11:I11"/>
    <mergeCell ref="B10:C10"/>
    <mergeCell ref="D10:I10"/>
    <mergeCell ref="B11:C11"/>
    <mergeCell ref="B5:C5"/>
    <mergeCell ref="B7:C7"/>
    <mergeCell ref="B9:C9"/>
    <mergeCell ref="B6:C6"/>
    <mergeCell ref="D7:I7"/>
    <mergeCell ref="D9:I9"/>
    <mergeCell ref="D6:I6"/>
    <mergeCell ref="B8:C8"/>
  </mergeCells>
  <hyperlinks>
    <hyperlink ref="F8" r:id="rId1"/>
  </hyperlinks>
  <pageMargins left="0.25" right="0.25" top="0.75" bottom="0.75" header="0.3" footer="0.3"/>
  <pageSetup paperSize="9" orientation="landscape"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2022-10-03T15:13:35Z</cp:lastPrinted>
  <dcterms:created xsi:type="dcterms:W3CDTF">2018-09-24T12:46:32Z</dcterms:created>
  <dcterms:modified xsi:type="dcterms:W3CDTF">2023-02-03T10:05:03Z</dcterms:modified>
</cp:coreProperties>
</file>