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ema\Downloads\"/>
    </mc:Choice>
  </mc:AlternateContent>
  <bookViews>
    <workbookView xWindow="0" yWindow="0" windowWidth="30720" windowHeight="133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" i="1"/>
  <c r="G38" i="1" l="1"/>
</calcChain>
</file>

<file path=xl/sharedStrings.xml><?xml version="1.0" encoding="utf-8"?>
<sst xmlns="http://schemas.openxmlformats.org/spreadsheetml/2006/main" count="79" uniqueCount="50">
  <si>
    <t>m</t>
  </si>
  <si>
    <t>m3</t>
  </si>
  <si>
    <t>m2</t>
  </si>
  <si>
    <t>poplatek za uskladnění zeminy a kamení</t>
  </si>
  <si>
    <t>zemní komora</t>
  </si>
  <si>
    <t>ks</t>
  </si>
  <si>
    <t>kabelová zemní spojka</t>
  </si>
  <si>
    <t>trubka  PE100 PN 10 SDR17 110x6,6mm</t>
  </si>
  <si>
    <t>výstražná fólie do výkopu</t>
  </si>
  <si>
    <t>drobný instalační materiál, stavba</t>
  </si>
  <si>
    <t>osivo směs travní parková okrasná, přípolož</t>
  </si>
  <si>
    <t>kg</t>
  </si>
  <si>
    <t>instalace zemní komory</t>
  </si>
  <si>
    <t>položení výstražné folie do výkopu</t>
  </si>
  <si>
    <t>záfuk kabelu do mikrotrubičky</t>
  </si>
  <si>
    <t>geodetické práce</t>
  </si>
  <si>
    <t>zabezpečení okolí staveniště</t>
  </si>
  <si>
    <t>výkop nezpevněné povrchy 35x70</t>
  </si>
  <si>
    <t>protlak neřízený</t>
  </si>
  <si>
    <t>písek pro pískové lože</t>
  </si>
  <si>
    <t>obsyp pískem pískového lože</t>
  </si>
  <si>
    <t>doprava odvoz/dovoz sypkých hmot</t>
  </si>
  <si>
    <t>založení nového trávníku, teréní úprava</t>
  </si>
  <si>
    <t>výkop zpevněné povrchy 35x50</t>
  </si>
  <si>
    <t>zához výkopu, nezpevněné povrchy, hutnění 35x70</t>
  </si>
  <si>
    <t>zához výkopu, zpevněné povrchy, hutnění 35x50</t>
  </si>
  <si>
    <t>rozebrání, řezání zpevněnných ploch</t>
  </si>
  <si>
    <t>zpevněné povrchy 35x50, oprava povrchu</t>
  </si>
  <si>
    <t>průraz do budovy</t>
  </si>
  <si>
    <t>doprava a manipulace s plastovým materiálem</t>
  </si>
  <si>
    <t>jednotková cena bez DPH</t>
  </si>
  <si>
    <t>celkem bez DPH</t>
  </si>
  <si>
    <t>chránička KOPOS 40</t>
  </si>
  <si>
    <t>položení chráničky KOPOS</t>
  </si>
  <si>
    <t>dokumentace skutečného provedení stavby</t>
  </si>
  <si>
    <t>Ráj</t>
  </si>
  <si>
    <t>Mizerov</t>
  </si>
  <si>
    <t>počet</t>
  </si>
  <si>
    <t>jedn.</t>
  </si>
  <si>
    <t>položka</t>
  </si>
  <si>
    <t>Nabídka - cenový průzkum</t>
  </si>
  <si>
    <t>instalace kabelové zemní spojky, svařování optického vlákna do 12 vláken</t>
  </si>
  <si>
    <t>mikrotrubička HDPE 10/6</t>
  </si>
  <si>
    <t>spojka mikrotrubičky 10/6</t>
  </si>
  <si>
    <t>optický kabel 12 vláken</t>
  </si>
  <si>
    <t>položení instalace mikrotrubičky 10/6 - vtažení trubičky do chrániček</t>
  </si>
  <si>
    <t>manipulace se zeminou a kamenivem vodorovná</t>
  </si>
  <si>
    <t>Dodavatel:</t>
  </si>
  <si>
    <t>vyplňte pouze oranžová pole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</si>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</sst>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" fillId="4" borderId="3" applyNumberFormat="0" applyFont="0" applyAlignment="0" applyProtection="0"/>
  </cellStyleXfs>
  <cellXfs count="1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wrapText="1"/>
    </xf>
    <xf numFmtId="8" fontId="4" fillId="3" borderId="1" xfId="3" applyNumberFormat="1"/>
    <xf numFmtId="0" fontId="0" fillId="4" borderId="3" xfId="4" applyFont="1"/>
    <xf numFmtId="0" fontId="3" fillId="3" borderId="2" xfId="2"/>
    <xf numFmtId="8" fontId="3" fillId="3" borderId="2" xfId="2" applyNumberForma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8" fontId="2" fillId="2" borderId="1" xfId="1" applyNumberFormat="1" applyProtection="1">
      <protection locked="0"/>
    </xf>
    <xf numFmtId="0" fontId="2" fillId="2" borderId="1" xfId="1" applyAlignment="1" applyProtection="1">
      <alignment horizontal="left"/>
      <protection locked="0"/>
    </xf>
    <xf numFmtId="0" fontId="7" fillId="0" borderId="0" xfId="0" applyFont="1" applyAlignment="1">
      <alignment horizontal="left"/>
    </xf>
  </cellXfs>
  <cellStyles count="5">
    <cellStyle name="Normální" xfId="0" builtinId="0"/>
    <cellStyle name="Poznámka" xfId="4" builtinId="10"/>
    <cellStyle name="Vstup" xfId="1" builtinId="20"/>
    <cellStyle name="Výpočet" xfId="3" builtinId="22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9" sqref="G9"/>
    </sheetView>
  </sheetViews>
  <sheetFormatPr defaultRowHeight="15" x14ac:dyDescent="0.25"/>
  <cols>
    <col min="1" max="1" width="65.42578125" customWidth="1"/>
    <col min="2" max="3" width="0" hidden="1" customWidth="1"/>
    <col min="5" max="5" width="6.7109375" customWidth="1"/>
    <col min="6" max="6" width="18" customWidth="1"/>
    <col min="7" max="7" width="21.140625" customWidth="1"/>
  </cols>
  <sheetData>
    <row r="1" spans="1:7" ht="18.75" x14ac:dyDescent="0.3">
      <c r="A1" s="8" t="s">
        <v>40</v>
      </c>
      <c r="D1" s="9" t="s">
        <v>47</v>
      </c>
      <c r="E1" s="9"/>
      <c r="F1" s="11"/>
      <c r="G1" s="11"/>
    </row>
    <row r="2" spans="1:7" x14ac:dyDescent="0.25">
      <c r="A2" s="12" t="s">
        <v>48</v>
      </c>
      <c r="B2" s="12"/>
      <c r="C2" s="12"/>
      <c r="D2" s="12"/>
      <c r="E2" s="12"/>
      <c r="F2" s="12"/>
      <c r="G2" s="12"/>
    </row>
    <row r="3" spans="1:7" ht="30" x14ac:dyDescent="0.25">
      <c r="A3" s="1" t="s">
        <v>39</v>
      </c>
      <c r="B3" t="s">
        <v>35</v>
      </c>
      <c r="C3" t="s">
        <v>36</v>
      </c>
      <c r="D3" s="7" t="s">
        <v>37</v>
      </c>
      <c r="E3" s="1" t="s">
        <v>38</v>
      </c>
      <c r="F3" s="2" t="s">
        <v>30</v>
      </c>
      <c r="G3" s="2" t="s">
        <v>31</v>
      </c>
    </row>
    <row r="4" spans="1:7" x14ac:dyDescent="0.25">
      <c r="A4" s="4" t="s">
        <v>17</v>
      </c>
      <c r="B4" s="4">
        <v>4445.1499999999996</v>
      </c>
      <c r="C4" s="4">
        <v>4454.46</v>
      </c>
      <c r="D4" s="4">
        <f>B4+C4</f>
        <v>8899.61</v>
      </c>
      <c r="E4" s="4" t="s">
        <v>0</v>
      </c>
      <c r="F4" s="10"/>
      <c r="G4" s="3">
        <f>F4*D4</f>
        <v>0</v>
      </c>
    </row>
    <row r="5" spans="1:7" x14ac:dyDescent="0.25">
      <c r="A5" s="4" t="s">
        <v>23</v>
      </c>
      <c r="B5" s="4">
        <v>513.67999999999995</v>
      </c>
      <c r="C5" s="4">
        <v>502.14</v>
      </c>
      <c r="D5" s="4">
        <f t="shared" ref="D5:D33" si="0">B5+C5</f>
        <v>1015.8199999999999</v>
      </c>
      <c r="E5" s="4" t="s">
        <v>0</v>
      </c>
      <c r="F5" s="10"/>
      <c r="G5" s="3">
        <f t="shared" ref="G5:G37" si="1">F5*D5</f>
        <v>0</v>
      </c>
    </row>
    <row r="6" spans="1:7" x14ac:dyDescent="0.25">
      <c r="A6" s="4" t="s">
        <v>24</v>
      </c>
      <c r="B6" s="4">
        <v>4445.1499999999996</v>
      </c>
      <c r="C6" s="4">
        <v>4454.46</v>
      </c>
      <c r="D6" s="4">
        <f t="shared" si="0"/>
        <v>8899.61</v>
      </c>
      <c r="E6" s="4" t="s">
        <v>0</v>
      </c>
      <c r="F6" s="10"/>
      <c r="G6" s="3">
        <f t="shared" si="1"/>
        <v>0</v>
      </c>
    </row>
    <row r="7" spans="1:7" x14ac:dyDescent="0.25">
      <c r="A7" s="4" t="s">
        <v>25</v>
      </c>
      <c r="B7" s="4">
        <v>513.67999999999995</v>
      </c>
      <c r="C7" s="4">
        <v>502.14</v>
      </c>
      <c r="D7" s="4">
        <f t="shared" si="0"/>
        <v>1015.8199999999999</v>
      </c>
      <c r="E7" s="4" t="s">
        <v>0</v>
      </c>
      <c r="F7" s="10"/>
      <c r="G7" s="3">
        <f t="shared" si="1"/>
        <v>0</v>
      </c>
    </row>
    <row r="8" spans="1:7" x14ac:dyDescent="0.25">
      <c r="A8" s="4" t="s">
        <v>18</v>
      </c>
      <c r="B8" s="4">
        <v>384.88</v>
      </c>
      <c r="C8" s="4">
        <v>331.02</v>
      </c>
      <c r="D8" s="4">
        <f t="shared" si="0"/>
        <v>715.9</v>
      </c>
      <c r="E8" s="4" t="s">
        <v>0</v>
      </c>
      <c r="F8" s="10"/>
      <c r="G8" s="3">
        <f t="shared" si="1"/>
        <v>0</v>
      </c>
    </row>
    <row r="9" spans="1:7" x14ac:dyDescent="0.25">
      <c r="A9" s="4" t="s">
        <v>26</v>
      </c>
      <c r="B9" s="4">
        <v>179.79</v>
      </c>
      <c r="C9" s="4">
        <v>175.75</v>
      </c>
      <c r="D9" s="4">
        <f t="shared" si="0"/>
        <v>355.53999999999996</v>
      </c>
      <c r="E9" s="4" t="s">
        <v>2</v>
      </c>
      <c r="F9" s="10"/>
      <c r="G9" s="3">
        <f t="shared" si="1"/>
        <v>0</v>
      </c>
    </row>
    <row r="10" spans="1:7" x14ac:dyDescent="0.25">
      <c r="A10" s="4" t="s">
        <v>27</v>
      </c>
      <c r="B10" s="4">
        <v>179.79</v>
      </c>
      <c r="C10" s="4">
        <v>175.75</v>
      </c>
      <c r="D10" s="4">
        <f t="shared" si="0"/>
        <v>355.53999999999996</v>
      </c>
      <c r="E10" s="4" t="s">
        <v>2</v>
      </c>
      <c r="F10" s="10"/>
      <c r="G10" s="3">
        <f t="shared" si="1"/>
        <v>0</v>
      </c>
    </row>
    <row r="11" spans="1:7" x14ac:dyDescent="0.25">
      <c r="A11" s="4" t="s">
        <v>19</v>
      </c>
      <c r="B11" s="4">
        <v>260.34000000000003</v>
      </c>
      <c r="C11" s="4">
        <v>260.22000000000003</v>
      </c>
      <c r="D11" s="4">
        <f t="shared" si="0"/>
        <v>520.56000000000006</v>
      </c>
      <c r="E11" s="4" t="s">
        <v>1</v>
      </c>
      <c r="F11" s="10"/>
      <c r="G11" s="3">
        <f t="shared" si="1"/>
        <v>0</v>
      </c>
    </row>
    <row r="12" spans="1:7" x14ac:dyDescent="0.25">
      <c r="A12" s="4" t="s">
        <v>20</v>
      </c>
      <c r="B12" s="4">
        <v>260.34000000000003</v>
      </c>
      <c r="C12" s="4">
        <v>260.22000000000003</v>
      </c>
      <c r="D12" s="4">
        <f t="shared" si="0"/>
        <v>520.56000000000006</v>
      </c>
      <c r="E12" s="4" t="s">
        <v>1</v>
      </c>
      <c r="F12" s="10"/>
      <c r="G12" s="3">
        <f t="shared" si="1"/>
        <v>0</v>
      </c>
    </row>
    <row r="13" spans="1:7" x14ac:dyDescent="0.25">
      <c r="A13" s="4" t="s">
        <v>21</v>
      </c>
      <c r="B13" s="4">
        <v>608.21</v>
      </c>
      <c r="C13" s="4">
        <v>346</v>
      </c>
      <c r="D13" s="4">
        <f t="shared" si="0"/>
        <v>954.21</v>
      </c>
      <c r="E13" s="4" t="s">
        <v>1</v>
      </c>
      <c r="F13" s="10"/>
      <c r="G13" s="3">
        <f t="shared" si="1"/>
        <v>0</v>
      </c>
    </row>
    <row r="14" spans="1:7" x14ac:dyDescent="0.25">
      <c r="A14" s="4" t="s">
        <v>22</v>
      </c>
      <c r="B14" s="4">
        <v>4445.1499999999996</v>
      </c>
      <c r="C14" s="4">
        <v>4454.46</v>
      </c>
      <c r="D14" s="4">
        <f t="shared" si="0"/>
        <v>8899.61</v>
      </c>
      <c r="E14" s="4" t="s">
        <v>2</v>
      </c>
      <c r="F14" s="10"/>
      <c r="G14" s="3">
        <f t="shared" si="1"/>
        <v>0</v>
      </c>
    </row>
    <row r="15" spans="1:7" x14ac:dyDescent="0.25">
      <c r="A15" s="4" t="s">
        <v>3</v>
      </c>
      <c r="B15" s="4">
        <v>608.21</v>
      </c>
      <c r="C15" s="4">
        <v>346</v>
      </c>
      <c r="D15" s="4">
        <f t="shared" si="0"/>
        <v>954.21</v>
      </c>
      <c r="E15" s="4" t="s">
        <v>1</v>
      </c>
      <c r="F15" s="10"/>
      <c r="G15" s="3">
        <f t="shared" si="1"/>
        <v>0</v>
      </c>
    </row>
    <row r="16" spans="1:7" x14ac:dyDescent="0.25">
      <c r="A16" s="4" t="s">
        <v>46</v>
      </c>
      <c r="B16" s="4">
        <v>608.21</v>
      </c>
      <c r="C16" s="4">
        <v>346</v>
      </c>
      <c r="D16" s="4">
        <f t="shared" si="0"/>
        <v>954.21</v>
      </c>
      <c r="E16" s="4" t="s">
        <v>1</v>
      </c>
      <c r="F16" s="10"/>
      <c r="G16" s="3">
        <f t="shared" si="1"/>
        <v>0</v>
      </c>
    </row>
    <row r="17" spans="1:7" x14ac:dyDescent="0.25">
      <c r="A17" s="4" t="s">
        <v>4</v>
      </c>
      <c r="B17" s="4">
        <v>19</v>
      </c>
      <c r="C17" s="4">
        <v>17</v>
      </c>
      <c r="D17" s="4">
        <f t="shared" si="0"/>
        <v>36</v>
      </c>
      <c r="E17" s="4" t="s">
        <v>5</v>
      </c>
      <c r="F17" s="10"/>
      <c r="G17" s="3">
        <f t="shared" si="1"/>
        <v>0</v>
      </c>
    </row>
    <row r="18" spans="1:7" x14ac:dyDescent="0.25">
      <c r="A18" s="4" t="s">
        <v>6</v>
      </c>
      <c r="B18" s="4">
        <v>11</v>
      </c>
      <c r="C18" s="4">
        <v>8</v>
      </c>
      <c r="D18" s="4">
        <f t="shared" si="0"/>
        <v>19</v>
      </c>
      <c r="E18" s="4" t="s">
        <v>5</v>
      </c>
      <c r="F18" s="10"/>
      <c r="G18" s="3">
        <f t="shared" si="1"/>
        <v>0</v>
      </c>
    </row>
    <row r="19" spans="1:7" x14ac:dyDescent="0.25">
      <c r="A19" s="4" t="s">
        <v>42</v>
      </c>
      <c r="B19" s="4">
        <v>7283.06</v>
      </c>
      <c r="C19" s="4">
        <v>6865.64</v>
      </c>
      <c r="D19" s="4">
        <f t="shared" si="0"/>
        <v>14148.7</v>
      </c>
      <c r="E19" s="4" t="s">
        <v>0</v>
      </c>
      <c r="F19" s="10"/>
      <c r="G19" s="3">
        <f t="shared" si="1"/>
        <v>0</v>
      </c>
    </row>
    <row r="20" spans="1:7" x14ac:dyDescent="0.25">
      <c r="A20" s="4" t="s">
        <v>7</v>
      </c>
      <c r="B20" s="4">
        <v>415</v>
      </c>
      <c r="C20" s="4">
        <v>350</v>
      </c>
      <c r="D20" s="4">
        <f t="shared" si="0"/>
        <v>765</v>
      </c>
      <c r="E20" s="4" t="s">
        <v>0</v>
      </c>
      <c r="F20" s="10"/>
      <c r="G20" s="3">
        <f t="shared" si="1"/>
        <v>0</v>
      </c>
    </row>
    <row r="21" spans="1:7" x14ac:dyDescent="0.25">
      <c r="A21" s="4" t="s">
        <v>8</v>
      </c>
      <c r="B21" s="4">
        <v>4958.83</v>
      </c>
      <c r="C21" s="4">
        <v>4956.6000000000004</v>
      </c>
      <c r="D21" s="4">
        <f t="shared" si="0"/>
        <v>9915.43</v>
      </c>
      <c r="E21" s="4" t="s">
        <v>0</v>
      </c>
      <c r="F21" s="10"/>
      <c r="G21" s="3">
        <f t="shared" si="1"/>
        <v>0</v>
      </c>
    </row>
    <row r="22" spans="1:7" x14ac:dyDescent="0.25">
      <c r="A22" s="4" t="s">
        <v>43</v>
      </c>
      <c r="B22" s="4">
        <v>80</v>
      </c>
      <c r="C22" s="4">
        <v>65</v>
      </c>
      <c r="D22" s="4">
        <f t="shared" si="0"/>
        <v>145</v>
      </c>
      <c r="E22" s="4" t="s">
        <v>5</v>
      </c>
      <c r="F22" s="10"/>
      <c r="G22" s="3">
        <f t="shared" si="1"/>
        <v>0</v>
      </c>
    </row>
    <row r="23" spans="1:7" x14ac:dyDescent="0.25">
      <c r="A23" s="4" t="s">
        <v>44</v>
      </c>
      <c r="B23" s="4">
        <v>8011.37</v>
      </c>
      <c r="C23" s="4">
        <v>7552.2</v>
      </c>
      <c r="D23" s="4">
        <f t="shared" si="0"/>
        <v>15563.57</v>
      </c>
      <c r="E23" s="4" t="s">
        <v>0</v>
      </c>
      <c r="F23" s="10"/>
      <c r="G23" s="3">
        <f t="shared" si="1"/>
        <v>0</v>
      </c>
    </row>
    <row r="24" spans="1:7" x14ac:dyDescent="0.25">
      <c r="A24" s="4" t="s">
        <v>32</v>
      </c>
      <c r="B24" s="4">
        <v>4793.71</v>
      </c>
      <c r="C24" s="4">
        <v>4427.62</v>
      </c>
      <c r="D24" s="4">
        <f t="shared" si="0"/>
        <v>9221.33</v>
      </c>
      <c r="E24" s="4" t="s">
        <v>0</v>
      </c>
      <c r="F24" s="10"/>
      <c r="G24" s="3">
        <f t="shared" si="1"/>
        <v>0</v>
      </c>
    </row>
    <row r="25" spans="1:7" x14ac:dyDescent="0.25">
      <c r="A25" s="4" t="s">
        <v>9</v>
      </c>
      <c r="B25" s="4">
        <v>1</v>
      </c>
      <c r="C25" s="4">
        <v>1</v>
      </c>
      <c r="D25" s="4">
        <f t="shared" si="0"/>
        <v>2</v>
      </c>
      <c r="E25" s="4" t="s">
        <v>5</v>
      </c>
      <c r="F25" s="10"/>
      <c r="G25" s="3">
        <f t="shared" si="1"/>
        <v>0</v>
      </c>
    </row>
    <row r="26" spans="1:7" x14ac:dyDescent="0.25">
      <c r="A26" s="4" t="s">
        <v>10</v>
      </c>
      <c r="B26" s="4">
        <v>88.9</v>
      </c>
      <c r="C26" s="4">
        <v>89.1</v>
      </c>
      <c r="D26" s="4">
        <f t="shared" si="0"/>
        <v>178</v>
      </c>
      <c r="E26" s="4" t="s">
        <v>11</v>
      </c>
      <c r="F26" s="10"/>
      <c r="G26" s="3">
        <f t="shared" si="1"/>
        <v>0</v>
      </c>
    </row>
    <row r="27" spans="1:7" x14ac:dyDescent="0.25">
      <c r="A27" s="4" t="s">
        <v>28</v>
      </c>
      <c r="B27" s="4">
        <v>12</v>
      </c>
      <c r="C27" s="4">
        <v>10</v>
      </c>
      <c r="D27" s="4">
        <f t="shared" si="0"/>
        <v>22</v>
      </c>
      <c r="E27" s="4" t="s">
        <v>5</v>
      </c>
      <c r="F27" s="10"/>
      <c r="G27" s="3">
        <f t="shared" si="1"/>
        <v>0</v>
      </c>
    </row>
    <row r="28" spans="1:7" x14ac:dyDescent="0.25">
      <c r="A28" s="4" t="s">
        <v>12</v>
      </c>
      <c r="B28" s="4">
        <v>19</v>
      </c>
      <c r="C28" s="4">
        <v>17</v>
      </c>
      <c r="D28" s="4">
        <f t="shared" si="0"/>
        <v>36</v>
      </c>
      <c r="E28" s="4" t="s">
        <v>5</v>
      </c>
      <c r="F28" s="10"/>
      <c r="G28" s="3">
        <f t="shared" si="1"/>
        <v>0</v>
      </c>
    </row>
    <row r="29" spans="1:7" x14ac:dyDescent="0.25">
      <c r="A29" s="4" t="s">
        <v>33</v>
      </c>
      <c r="B29" s="4">
        <v>4793.71</v>
      </c>
      <c r="C29" s="4">
        <v>4427.62</v>
      </c>
      <c r="D29" s="4">
        <f t="shared" si="0"/>
        <v>9221.33</v>
      </c>
      <c r="E29" s="4" t="s">
        <v>0</v>
      </c>
      <c r="F29" s="10"/>
      <c r="G29" s="3">
        <f t="shared" si="1"/>
        <v>0</v>
      </c>
    </row>
    <row r="30" spans="1:7" x14ac:dyDescent="0.25">
      <c r="A30" s="4" t="s">
        <v>45</v>
      </c>
      <c r="B30" s="4">
        <v>7283.06</v>
      </c>
      <c r="C30" s="4">
        <v>6865.64</v>
      </c>
      <c r="D30" s="4">
        <f t="shared" si="0"/>
        <v>14148.7</v>
      </c>
      <c r="E30" s="4" t="s">
        <v>0</v>
      </c>
      <c r="F30" s="10"/>
      <c r="G30" s="3">
        <f t="shared" si="1"/>
        <v>0</v>
      </c>
    </row>
    <row r="31" spans="1:7" x14ac:dyDescent="0.25">
      <c r="A31" s="4" t="s">
        <v>13</v>
      </c>
      <c r="B31" s="4">
        <v>4958.83</v>
      </c>
      <c r="C31" s="4">
        <v>4956.6000000000004</v>
      </c>
      <c r="D31" s="4">
        <f t="shared" si="0"/>
        <v>9915.43</v>
      </c>
      <c r="E31" s="4" t="s">
        <v>0</v>
      </c>
      <c r="F31" s="10"/>
      <c r="G31" s="3">
        <f t="shared" si="1"/>
        <v>0</v>
      </c>
    </row>
    <row r="32" spans="1:7" x14ac:dyDescent="0.25">
      <c r="A32" s="4" t="s">
        <v>14</v>
      </c>
      <c r="B32" s="4">
        <v>8011.37</v>
      </c>
      <c r="C32" s="4">
        <v>7552.2</v>
      </c>
      <c r="D32" s="4">
        <f t="shared" si="0"/>
        <v>15563.57</v>
      </c>
      <c r="E32" s="4" t="s">
        <v>0</v>
      </c>
      <c r="F32" s="10"/>
      <c r="G32" s="3">
        <f t="shared" si="1"/>
        <v>0</v>
      </c>
    </row>
    <row r="33" spans="1:7" x14ac:dyDescent="0.25">
      <c r="A33" s="4" t="s">
        <v>41</v>
      </c>
      <c r="B33" s="4">
        <v>11</v>
      </c>
      <c r="C33" s="4">
        <v>17</v>
      </c>
      <c r="D33" s="4">
        <f t="shared" si="0"/>
        <v>28</v>
      </c>
      <c r="E33" s="4" t="s">
        <v>5</v>
      </c>
      <c r="F33" s="10"/>
      <c r="G33" s="3">
        <f t="shared" si="1"/>
        <v>0</v>
      </c>
    </row>
    <row r="34" spans="1:7" x14ac:dyDescent="0.25">
      <c r="A34" s="4" t="s">
        <v>29</v>
      </c>
      <c r="B34" s="4">
        <v>1</v>
      </c>
      <c r="C34" s="4">
        <v>1</v>
      </c>
      <c r="D34" s="4">
        <v>1</v>
      </c>
      <c r="E34" s="4" t="s">
        <v>5</v>
      </c>
      <c r="F34" s="10"/>
      <c r="G34" s="3">
        <f t="shared" si="1"/>
        <v>0</v>
      </c>
    </row>
    <row r="35" spans="1:7" x14ac:dyDescent="0.25">
      <c r="A35" s="4" t="s">
        <v>34</v>
      </c>
      <c r="B35" s="4">
        <v>1</v>
      </c>
      <c r="C35" s="4">
        <v>1</v>
      </c>
      <c r="D35" s="4">
        <v>1</v>
      </c>
      <c r="E35" s="4" t="s">
        <v>5</v>
      </c>
      <c r="F35" s="10"/>
      <c r="G35" s="3">
        <f t="shared" si="1"/>
        <v>0</v>
      </c>
    </row>
    <row r="36" spans="1:7" x14ac:dyDescent="0.25">
      <c r="A36" s="4" t="s">
        <v>15</v>
      </c>
      <c r="B36" s="4">
        <v>1</v>
      </c>
      <c r="C36" s="4">
        <v>1</v>
      </c>
      <c r="D36" s="4">
        <v>1</v>
      </c>
      <c r="E36" s="4" t="s">
        <v>5</v>
      </c>
      <c r="F36" s="10"/>
      <c r="G36" s="3">
        <f t="shared" si="1"/>
        <v>0</v>
      </c>
    </row>
    <row r="37" spans="1:7" x14ac:dyDescent="0.25">
      <c r="A37" s="4" t="s">
        <v>16</v>
      </c>
      <c r="B37" s="4">
        <v>1</v>
      </c>
      <c r="C37" s="4">
        <v>1</v>
      </c>
      <c r="D37" s="4">
        <v>1</v>
      </c>
      <c r="E37" s="4" t="s">
        <v>5</v>
      </c>
      <c r="F37" s="10"/>
      <c r="G37" s="3">
        <f t="shared" si="1"/>
        <v>0</v>
      </c>
    </row>
    <row r="38" spans="1:7" x14ac:dyDescent="0.25">
      <c r="A38" s="5" t="s">
        <v>49</v>
      </c>
      <c r="B38" s="5"/>
      <c r="C38" s="5"/>
      <c r="D38" s="5"/>
      <c r="E38" s="5"/>
      <c r="F38" s="5"/>
      <c r="G38" s="6">
        <f>SUM(G4:G37)</f>
        <v>0</v>
      </c>
    </row>
  </sheetData>
  <sheetProtection algorithmName="SHA-512" hashValue="DxE54mz3YgefKAaVQ+0ImtNQbMT2WIsBBBALWeaSUyIIfMawFSlORMJAzRQ1aZbvHRYxxdZZqXdHla8EIhksHQ==" saltValue="ruf5pogA4+L7T18zES3pvw==" spinCount="100000" sheet="1" objects="1" scenarios="1"/>
  <mergeCells count="3">
    <mergeCell ref="F1:G1"/>
    <mergeCell ref="D1:E1"/>
    <mergeCell ref="A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Jarema Jiří</dc:creator>
  <cp:lastModifiedBy>Jarema Jiří</cp:lastModifiedBy>
  <dcterms:created xsi:type="dcterms:W3CDTF">2022-06-08T08:56:16Z</dcterms:created>
  <dcterms:modified xsi:type="dcterms:W3CDTF">2022-06-08T10:48:19Z</dcterms:modified>
</cp:coreProperties>
</file>