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35" yWindow="150" windowWidth="18480" windowHeight="11625" activeTab="0"/>
  </bookViews>
  <sheets>
    <sheet name="1" sheetId="35" r:id="rId1"/>
  </sheets>
  <definedNames>
    <definedName name="_xlnm.Print_Area" localSheetId="0">'1'!$A$2:$G$25</definedName>
  </definedNames>
  <calcPr calcId="162913"/>
</workbook>
</file>

<file path=xl/sharedStrings.xml><?xml version="1.0" encoding="utf-8"?>
<sst xmlns="http://schemas.openxmlformats.org/spreadsheetml/2006/main" count="49" uniqueCount="36">
  <si>
    <t>jednotka</t>
  </si>
  <si>
    <t>hod</t>
  </si>
  <si>
    <t>OSTRAHA</t>
  </si>
  <si>
    <t>ks</t>
  </si>
  <si>
    <t>22 ks * 30 (4-5 dnů/měsíc, po dobu 7 měsíců)</t>
  </si>
  <si>
    <t>Cena celkem</t>
  </si>
  <si>
    <t xml:space="preserve">ÚKLID </t>
  </si>
  <si>
    <t>Položkový rozpočet - příloha č. 1 výzvy</t>
  </si>
  <si>
    <t xml:space="preserve">vysvětlivky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</si>
  <si>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</si>
  <si>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předpokládané množství za rok</t>
  </si>
  <si>
    <r>
      <rPr>
        <b/>
        <sz val="11"/>
        <color theme="1"/>
        <rFont val="Calibri"/>
        <family val="2"/>
        <scheme val="minor"/>
      </rPr>
      <t xml:space="preserve">úklid PO (každé pondělí od dubna do října mimo svátky) bez běhounu </t>
    </r>
    <r>
      <rPr>
        <sz val="9"/>
        <color rgb="FF00B050"/>
        <rFont val="Calibri"/>
        <family val="2"/>
        <scheme val="minor"/>
      </rPr>
      <t xml:space="preserve">        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(pravidelný úklid - viz příloha smlouvy - Rozsah a četnost úklidových prací)</t>
    </r>
  </si>
  <si>
    <r>
      <rPr>
        <b/>
        <sz val="11"/>
        <color theme="1"/>
        <rFont val="Calibri"/>
        <family val="2"/>
        <scheme val="minor"/>
      </rPr>
      <t>úklid první sobotu v měsíci po skončení svatebních obřadů (od dubna do října)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</t>
    </r>
    <r>
      <rPr>
        <sz val="9"/>
        <color rgb="FF00B050"/>
        <rFont val="Calibri"/>
        <family val="2"/>
        <scheme val="minor"/>
      </rPr>
      <t xml:space="preserve"> </t>
    </r>
    <r>
      <rPr>
        <i/>
        <sz val="9"/>
        <color rgb="FF00B050"/>
        <rFont val="Calibri"/>
        <family val="2"/>
        <scheme val="minor"/>
      </rPr>
      <t>(pravidelný úklid - viz příloha smlouvy - Rozsah a četnost úklidových prací)</t>
    </r>
  </si>
  <si>
    <r>
      <rPr>
        <b/>
        <sz val="11"/>
        <color theme="1"/>
        <rFont val="Calibri"/>
        <family val="2"/>
        <scheme val="minor"/>
      </rPr>
      <t xml:space="preserve">úklid měsíční (v pracovní dny do 15. dne v měsíci)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rgb="FF00B050"/>
        <rFont val="Calibri"/>
        <family val="2"/>
        <scheme val="minor"/>
      </rPr>
      <t>(pravidelný úklid - viz příloha smlouvy - Rozsah a četnost úklidových prací)</t>
    </r>
  </si>
  <si>
    <r>
      <rPr>
        <b/>
        <sz val="11"/>
        <color theme="1"/>
        <rFont val="Calibri"/>
        <family val="2"/>
        <scheme val="minor"/>
      </rPr>
      <t>kompletní mytí kastlových oken včetně rámů a parapetů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(nepravidelný úklid - předpoklad - 1 x ročně)</t>
    </r>
  </si>
  <si>
    <r>
      <rPr>
        <b/>
        <sz val="11"/>
        <color theme="1"/>
        <rFont val="Calibri"/>
        <family val="2"/>
        <scheme val="minor"/>
      </rPr>
      <t xml:space="preserve">úklid PO (každé pondělí od dubna do října mimo svátky) pouze běhouny                                                            </t>
    </r>
    <r>
      <rPr>
        <i/>
        <sz val="9"/>
        <color rgb="FF00B050"/>
        <rFont val="Calibri"/>
        <family val="2"/>
        <scheme val="minor"/>
      </rPr>
      <t xml:space="preserve">  (pravidelný úklid - viz příloha smlouvy - Rozsah a četnost úklidových prací)</t>
    </r>
  </si>
  <si>
    <r>
      <rPr>
        <b/>
        <sz val="11"/>
        <color theme="1"/>
        <rFont val="Calibri"/>
        <family val="2"/>
        <scheme val="minor"/>
      </rPr>
      <t>praní záclon včetně svěšení a pověšení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(nepravidelný úklid - předpoklad - 1 x ročně)</t>
    </r>
  </si>
  <si>
    <r>
      <rPr>
        <b/>
        <sz val="11"/>
        <color theme="1"/>
        <rFont val="Calibri"/>
        <family val="2"/>
        <scheme val="minor"/>
      </rPr>
      <t xml:space="preserve">čištění čalounění židlí                                                            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(nepravidelný úklid - předpoklad - 1 x ročně)</t>
    </r>
  </si>
  <si>
    <r>
      <rPr>
        <b/>
        <sz val="11"/>
        <color theme="1"/>
        <rFont val="Calibri"/>
        <family val="2"/>
        <scheme val="minor"/>
      </rPr>
      <t>čištění koberců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(nepravidelný úklid -předpoklad - 1 x ročně)</t>
    </r>
  </si>
  <si>
    <r>
      <rPr>
        <b/>
        <sz val="11"/>
        <color theme="1"/>
        <rFont val="Calibri"/>
        <family val="2"/>
        <scheme val="minor"/>
      </rPr>
      <t>mytí spojovacího koridoru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(nepravidelný úklid - předpoklad - 1 x ročně)</t>
    </r>
  </si>
  <si>
    <t>celek</t>
  </si>
  <si>
    <r>
      <rPr>
        <b/>
        <sz val="11"/>
        <color theme="1"/>
        <rFont val="Calibri"/>
        <family val="2"/>
        <scheme val="minor"/>
      </rPr>
      <t>mytí mříží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</t>
    </r>
    <r>
      <rPr>
        <i/>
        <sz val="9"/>
        <color rgb="FF00B050"/>
        <rFont val="Calibri"/>
        <family val="2"/>
        <scheme val="minor"/>
      </rPr>
      <t>(nepravidelný úklid - předpoklad - 1 x ročně)</t>
    </r>
  </si>
  <si>
    <t>CENA CELKEM bez DPH</t>
  </si>
  <si>
    <r>
      <t>464,97 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/den * 365 dní</t>
    </r>
  </si>
  <si>
    <r>
      <t>345,35 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/den* 30 (4-5 dnů/měsíc, po dobu 7 měsíců)</t>
    </r>
  </si>
  <si>
    <r>
      <t>569,61m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/den * 12 dnů (1x měsíčně)</t>
    </r>
  </si>
  <si>
    <t>cena  Kč bez DPH za jednotku</t>
  </si>
  <si>
    <t>cena Kč bez DPH za rok</t>
  </si>
  <si>
    <t>216,21 m2/den * 7  (1x měsíčně po dobu, 7 měsíců)</t>
  </si>
  <si>
    <t>smluvně dané (pravidelný úklid) a předpokládané (nepravidelný úklid) množství za rok</t>
  </si>
  <si>
    <t>cena Kč bez DPH za jednotku</t>
  </si>
  <si>
    <r>
      <rPr>
        <b/>
        <sz val="11"/>
        <color theme="1"/>
        <rFont val="Calibri"/>
        <family val="2"/>
        <scheme val="minor"/>
      </rPr>
      <t xml:space="preserve">ostrahy majetku a osob bez obsluhy a dohledu kamerového systému a bez obsluhy a dohledu elektronické požární signalizace - </t>
    </r>
    <r>
      <rPr>
        <b/>
        <i/>
        <sz val="11"/>
        <color theme="1"/>
        <rFont val="Calibri"/>
        <family val="2"/>
        <scheme val="minor"/>
      </rPr>
      <t>budova B,D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 </t>
    </r>
    <r>
      <rPr>
        <i/>
        <sz val="9"/>
        <color rgb="FF00B050"/>
        <rFont val="Calibri"/>
        <family val="2"/>
        <scheme val="minor"/>
      </rPr>
      <t>(v současné době se nevykonává - jedná se o předpoklad)</t>
    </r>
  </si>
  <si>
    <r>
      <rPr>
        <b/>
        <sz val="11"/>
        <color theme="1"/>
        <rFont val="Calibri"/>
        <family val="2"/>
        <scheme val="minor"/>
      </rPr>
      <t xml:space="preserve">ostrahy majetku a osob bez obsluhy a dohledu kamerového systému - </t>
    </r>
    <r>
      <rPr>
        <b/>
        <i/>
        <sz val="11"/>
        <color theme="1"/>
        <rFont val="Calibri"/>
        <family val="2"/>
        <scheme val="minor"/>
      </rPr>
      <t xml:space="preserve">budova A, C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     </t>
    </r>
    <r>
      <rPr>
        <b/>
        <sz val="9"/>
        <color rgb="FF00B050"/>
        <rFont val="Calibri"/>
        <family val="2"/>
        <scheme val="minor"/>
      </rPr>
      <t xml:space="preserve"> </t>
    </r>
    <r>
      <rPr>
        <i/>
        <sz val="9"/>
        <color rgb="FF00B050"/>
        <rFont val="Calibri"/>
        <family val="2"/>
        <scheme val="minor"/>
      </rPr>
      <t>(současné časy výkonu pravidelné služby ostrahy - viz příloha č. 2 výzvy)</t>
    </r>
  </si>
  <si>
    <r>
      <rPr>
        <b/>
        <sz val="11"/>
        <color theme="1"/>
        <rFont val="Calibri"/>
        <family val="2"/>
        <scheme val="minor"/>
      </rPr>
      <t xml:space="preserve">ostrahy majetku a osob - </t>
    </r>
    <r>
      <rPr>
        <b/>
        <i/>
        <sz val="11"/>
        <color theme="1"/>
        <rFont val="Calibri"/>
        <family val="2"/>
        <scheme val="minor"/>
      </rPr>
      <t xml:space="preserve">budova Zámku a Lottyhausu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 </t>
    </r>
    <r>
      <rPr>
        <b/>
        <sz val="9"/>
        <color rgb="FF00B050"/>
        <rFont val="Calibri"/>
        <family val="2"/>
        <scheme val="minor"/>
      </rPr>
      <t xml:space="preserve"> </t>
    </r>
    <r>
      <rPr>
        <i/>
        <sz val="9"/>
        <color rgb="FF00B050"/>
        <rFont val="Calibri"/>
        <family val="2"/>
        <scheme val="minor"/>
      </rPr>
      <t>(současné časy výkonu pravidelné služby ostrahy - viz příloha č. 2 výzvy)</t>
    </r>
  </si>
  <si>
    <r>
      <t>poznámka:  za 370 m</t>
    </r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x 4 plochy</t>
    </r>
  </si>
  <si>
    <r>
      <rPr>
        <b/>
        <sz val="11"/>
        <color theme="1"/>
        <rFont val="Calibri"/>
        <family val="2"/>
        <scheme val="minor"/>
      </rPr>
      <t>úklid PO-NE (včetně svátků, v případě, že na pondělí připadne svátek, úklid se neprovádí)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rgb="FF00B050"/>
        <rFont val="Calibri"/>
        <family val="2"/>
        <scheme val="minor"/>
      </rPr>
      <t>(pravidelný úklid - viz příloha smlouvy - Rozsah a četnost úklidových prací)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</si>
</sst>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3" fontId="0" fillId="0" borderId="0" xfId="0" applyNumberFormat="1"/>
    <xf numFmtId="0" fontId="0" fillId="0" borderId="0" xfId="0" applyFont="1"/>
    <xf numFmtId="4" fontId="0" fillId="0" borderId="0" xfId="0" applyNumberFormat="1" applyFill="1"/>
    <xf numFmtId="0" fontId="3" fillId="0" borderId="0" xfId="0" applyFont="1"/>
    <xf numFmtId="0" fontId="2" fillId="0" borderId="0" xfId="0" applyFont="1"/>
    <xf numFmtId="0" fontId="7" fillId="0" borderId="0" xfId="0" applyFont="1"/>
    <xf numFmtId="4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wrapText="1"/>
    </xf>
    <xf numFmtId="4" fontId="9" fillId="3" borderId="2" xfId="0" applyNumberFormat="1" applyFont="1" applyFill="1" applyBorder="1"/>
    <xf numFmtId="3" fontId="9" fillId="0" borderId="2" xfId="0" applyNumberFormat="1" applyFont="1" applyBorder="1"/>
    <xf numFmtId="4" fontId="9" fillId="3" borderId="3" xfId="0" applyNumberFormat="1" applyFont="1" applyFill="1" applyBorder="1"/>
    <xf numFmtId="0" fontId="4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4" fontId="9" fillId="0" borderId="0" xfId="0" applyNumberFormat="1" applyFont="1" applyFill="1" applyBorder="1"/>
    <xf numFmtId="3" fontId="9" fillId="0" borderId="5" xfId="0" applyNumberFormat="1" applyFont="1" applyBorder="1"/>
    <xf numFmtId="4" fontId="9" fillId="3" borderId="0" xfId="0" applyNumberFormat="1" applyFont="1" applyFill="1"/>
    <xf numFmtId="0" fontId="11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4" fontId="7" fillId="0" borderId="0" xfId="0" applyNumberFormat="1" applyFont="1" applyFill="1" applyBorder="1"/>
    <xf numFmtId="3" fontId="7" fillId="0" borderId="5" xfId="0" applyNumberFormat="1" applyFont="1" applyBorder="1"/>
    <xf numFmtId="4" fontId="7" fillId="0" borderId="0" xfId="0" applyNumberFormat="1" applyFont="1" applyFill="1"/>
    <xf numFmtId="0" fontId="1" fillId="0" borderId="6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/>
    <xf numFmtId="3" fontId="9" fillId="0" borderId="0" xfId="0" applyNumberFormat="1" applyFont="1" applyBorder="1"/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/>
    <xf numFmtId="3" fontId="7" fillId="0" borderId="0" xfId="0" applyNumberFormat="1" applyFont="1" applyBorder="1"/>
    <xf numFmtId="0" fontId="4" fillId="0" borderId="0" xfId="0" applyFont="1" applyBorder="1"/>
    <xf numFmtId="4" fontId="5" fillId="0" borderId="0" xfId="0" applyNumberFormat="1" applyFont="1" applyFill="1" applyBorder="1"/>
    <xf numFmtId="3" fontId="5" fillId="0" borderId="0" xfId="0" applyNumberFormat="1" applyFont="1" applyBorder="1"/>
    <xf numFmtId="4" fontId="13" fillId="3" borderId="0" xfId="0" applyNumberFormat="1" applyFont="1" applyFill="1"/>
    <xf numFmtId="0" fontId="5" fillId="0" borderId="0" xfId="0" applyFont="1"/>
    <xf numFmtId="0" fontId="14" fillId="0" borderId="0" xfId="0" applyFont="1"/>
    <xf numFmtId="4" fontId="14" fillId="0" borderId="0" xfId="0" applyNumberFormat="1" applyFont="1" applyFill="1"/>
    <xf numFmtId="3" fontId="14" fillId="0" borderId="0" xfId="0" applyNumberFormat="1" applyFont="1"/>
    <xf numFmtId="3" fontId="7" fillId="0" borderId="0" xfId="0" applyNumberFormat="1" applyFont="1"/>
    <xf numFmtId="0" fontId="14" fillId="0" borderId="0" xfId="0" applyFont="1" applyBorder="1"/>
    <xf numFmtId="0" fontId="7" fillId="0" borderId="0" xfId="0" applyFont="1" applyBorder="1"/>
    <xf numFmtId="0" fontId="0" fillId="0" borderId="0" xfId="0" applyBorder="1"/>
    <xf numFmtId="0" fontId="5" fillId="0" borderId="2" xfId="0" applyFont="1" applyBorder="1"/>
    <xf numFmtId="4" fontId="9" fillId="0" borderId="2" xfId="0" applyNumberFormat="1" applyFont="1" applyFill="1" applyBorder="1"/>
    <xf numFmtId="0" fontId="7" fillId="0" borderId="7" xfId="0" applyFont="1" applyBorder="1"/>
    <xf numFmtId="0" fontId="25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3" fontId="24" fillId="2" borderId="8" xfId="0" applyNumberFormat="1" applyFont="1" applyFill="1" applyBorder="1" applyAlignment="1">
      <alignment horizontal="center" vertical="center" wrapText="1"/>
    </xf>
    <xf numFmtId="4" fontId="24" fillId="2" borderId="9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wrapText="1"/>
    </xf>
    <xf numFmtId="4" fontId="9" fillId="0" borderId="10" xfId="0" applyNumberFormat="1" applyFont="1" applyFill="1" applyBorder="1"/>
    <xf numFmtId="0" fontId="1" fillId="0" borderId="7" xfId="0" applyFont="1" applyBorder="1" applyAlignment="1">
      <alignment horizontal="justify" vertical="center" wrapText="1"/>
    </xf>
    <xf numFmtId="0" fontId="24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4" fontId="9" fillId="3" borderId="1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4" fontId="7" fillId="3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112" zoomScaleNormal="112" workbookViewId="0" topLeftCell="A10">
      <selection activeCell="A12" sqref="A12"/>
    </sheetView>
  </sheetViews>
  <sheetFormatPr defaultColWidth="9.140625" defaultRowHeight="12.75"/>
  <cols>
    <col min="1" max="1" width="83.00390625" style="0" bestFit="1" customWidth="1"/>
    <col min="2" max="2" width="8.00390625" style="0" bestFit="1" customWidth="1"/>
    <col min="3" max="3" width="11.8515625" style="3" bestFit="1" customWidth="1"/>
    <col min="4" max="4" width="15.7109375" style="1" customWidth="1"/>
    <col min="5" max="5" width="15.421875" style="3" bestFit="1" customWidth="1"/>
    <col min="6" max="6" width="44.28125" style="2" bestFit="1" customWidth="1"/>
    <col min="7" max="9" width="12.7109375" style="0" customWidth="1"/>
  </cols>
  <sheetData>
    <row r="1" spans="1:6" ht="24" thickBot="1">
      <c r="A1" s="67" t="s">
        <v>7</v>
      </c>
      <c r="B1" s="67"/>
      <c r="C1" s="67"/>
      <c r="D1" s="67"/>
      <c r="E1" s="67"/>
      <c r="F1" s="6"/>
    </row>
    <row r="2" spans="1:6" ht="36">
      <c r="A2" s="44"/>
      <c r="B2" s="45" t="s">
        <v>0</v>
      </c>
      <c r="C2" s="46" t="s">
        <v>26</v>
      </c>
      <c r="D2" s="47" t="s">
        <v>10</v>
      </c>
      <c r="E2" s="48" t="s">
        <v>27</v>
      </c>
      <c r="F2" s="7" t="s">
        <v>8</v>
      </c>
    </row>
    <row r="3" spans="1:6" s="4" customFormat="1" ht="21">
      <c r="A3" s="49" t="s">
        <v>2</v>
      </c>
      <c r="B3" s="42"/>
      <c r="C3" s="43"/>
      <c r="D3" s="11"/>
      <c r="E3" s="50"/>
      <c r="F3" s="8"/>
    </row>
    <row r="4" spans="1:6" s="4" customFormat="1" ht="42">
      <c r="A4" s="53" t="s">
        <v>31</v>
      </c>
      <c r="B4" s="56" t="s">
        <v>1</v>
      </c>
      <c r="C4" s="10"/>
      <c r="D4" s="57">
        <v>200</v>
      </c>
      <c r="E4" s="58">
        <f>SUM(D4*C4)</f>
        <v>0</v>
      </c>
      <c r="F4" s="8"/>
    </row>
    <row r="5" spans="1:6" s="4" customFormat="1" ht="27">
      <c r="A5" s="53" t="s">
        <v>32</v>
      </c>
      <c r="B5" s="56" t="s">
        <v>1</v>
      </c>
      <c r="C5" s="10"/>
      <c r="D5" s="57">
        <v>2400</v>
      </c>
      <c r="E5" s="58">
        <f>SUM(D5*C5)</f>
        <v>0</v>
      </c>
      <c r="F5" s="8"/>
    </row>
    <row r="6" spans="1:6" s="4" customFormat="1" ht="27.75" thickBot="1">
      <c r="A6" s="54" t="s">
        <v>33</v>
      </c>
      <c r="B6" s="55" t="s">
        <v>1</v>
      </c>
      <c r="C6" s="12"/>
      <c r="D6" s="59">
        <v>1500</v>
      </c>
      <c r="E6" s="60">
        <f>SUM(D6*C6)</f>
        <v>0</v>
      </c>
      <c r="F6" s="8"/>
    </row>
    <row r="7" spans="1:6" s="4" customFormat="1" ht="15">
      <c r="A7" s="13" t="s">
        <v>5</v>
      </c>
      <c r="B7" s="14"/>
      <c r="C7" s="15"/>
      <c r="D7" s="16"/>
      <c r="E7" s="17">
        <f>SUM(E4:E6)</f>
        <v>0</v>
      </c>
      <c r="F7" s="8"/>
    </row>
    <row r="8" spans="1:6" ht="15.75" thickBot="1">
      <c r="A8" s="18"/>
      <c r="B8" s="19"/>
      <c r="C8" s="20"/>
      <c r="D8" s="21"/>
      <c r="E8" s="22"/>
      <c r="F8" s="6"/>
    </row>
    <row r="9" spans="1:6" ht="60" customHeight="1">
      <c r="A9" s="51"/>
      <c r="B9" s="52" t="s">
        <v>0</v>
      </c>
      <c r="C9" s="46" t="s">
        <v>30</v>
      </c>
      <c r="D9" s="47" t="s">
        <v>29</v>
      </c>
      <c r="E9" s="48" t="s">
        <v>27</v>
      </c>
      <c r="F9" s="8"/>
    </row>
    <row r="10" spans="1:6" ht="21">
      <c r="A10" s="49" t="s">
        <v>6</v>
      </c>
      <c r="B10" s="42"/>
      <c r="C10" s="43"/>
      <c r="D10" s="11"/>
      <c r="E10" s="50"/>
      <c r="F10" s="8"/>
    </row>
    <row r="11" spans="1:6" ht="27">
      <c r="A11" s="68" t="s">
        <v>35</v>
      </c>
      <c r="B11" s="56" t="s">
        <v>9</v>
      </c>
      <c r="C11" s="10"/>
      <c r="D11" s="57">
        <v>169714</v>
      </c>
      <c r="E11" s="58">
        <f aca="true" t="shared" si="0" ref="E11:E21">SUM(D11*C11)</f>
        <v>0</v>
      </c>
      <c r="F11" s="64" t="s">
        <v>23</v>
      </c>
    </row>
    <row r="12" spans="1:6" ht="27">
      <c r="A12" s="9" t="s">
        <v>11</v>
      </c>
      <c r="B12" s="56" t="s">
        <v>9</v>
      </c>
      <c r="C12" s="10"/>
      <c r="D12" s="62">
        <v>10360</v>
      </c>
      <c r="E12" s="63">
        <f t="shared" si="0"/>
        <v>0</v>
      </c>
      <c r="F12" s="65" t="s">
        <v>24</v>
      </c>
    </row>
    <row r="13" spans="1:6" ht="27">
      <c r="A13" s="9" t="s">
        <v>15</v>
      </c>
      <c r="B13" s="56" t="s">
        <v>3</v>
      </c>
      <c r="C13" s="10"/>
      <c r="D13" s="57">
        <v>660</v>
      </c>
      <c r="E13" s="58">
        <f t="shared" si="0"/>
        <v>0</v>
      </c>
      <c r="F13" s="64" t="s">
        <v>4</v>
      </c>
    </row>
    <row r="14" spans="1:6" ht="27">
      <c r="A14" s="9" t="s">
        <v>12</v>
      </c>
      <c r="B14" s="56" t="s">
        <v>9</v>
      </c>
      <c r="C14" s="10"/>
      <c r="D14" s="57">
        <v>1513.47</v>
      </c>
      <c r="E14" s="58">
        <f t="shared" si="0"/>
        <v>0</v>
      </c>
      <c r="F14" s="64" t="s">
        <v>28</v>
      </c>
    </row>
    <row r="15" spans="1:6" ht="27">
      <c r="A15" s="9" t="s">
        <v>13</v>
      </c>
      <c r="B15" s="56" t="s">
        <v>9</v>
      </c>
      <c r="C15" s="10"/>
      <c r="D15" s="57">
        <v>6835.32</v>
      </c>
      <c r="E15" s="58">
        <f t="shared" si="0"/>
        <v>0</v>
      </c>
      <c r="F15" s="64" t="s">
        <v>25</v>
      </c>
    </row>
    <row r="16" spans="1:6" ht="27">
      <c r="A16" s="9" t="s">
        <v>14</v>
      </c>
      <c r="B16" s="56" t="s">
        <v>9</v>
      </c>
      <c r="C16" s="10"/>
      <c r="D16" s="57">
        <v>1480</v>
      </c>
      <c r="E16" s="58">
        <f t="shared" si="0"/>
        <v>0</v>
      </c>
      <c r="F16" s="66" t="s">
        <v>34</v>
      </c>
    </row>
    <row r="17" spans="1:6" ht="27">
      <c r="A17" s="9" t="s">
        <v>16</v>
      </c>
      <c r="B17" s="56" t="s">
        <v>9</v>
      </c>
      <c r="C17" s="10"/>
      <c r="D17" s="57">
        <v>1300</v>
      </c>
      <c r="E17" s="58">
        <f t="shared" si="0"/>
        <v>0</v>
      </c>
      <c r="F17" s="8"/>
    </row>
    <row r="18" spans="1:6" ht="27">
      <c r="A18" s="9" t="s">
        <v>19</v>
      </c>
      <c r="B18" s="56" t="s">
        <v>20</v>
      </c>
      <c r="C18" s="10"/>
      <c r="D18" s="57">
        <v>1</v>
      </c>
      <c r="E18" s="58">
        <f t="shared" si="0"/>
        <v>0</v>
      </c>
      <c r="F18" s="8"/>
    </row>
    <row r="19" spans="1:6" ht="27">
      <c r="A19" s="9" t="s">
        <v>21</v>
      </c>
      <c r="B19" s="61" t="s">
        <v>3</v>
      </c>
      <c r="C19" s="10"/>
      <c r="D19" s="57">
        <v>55</v>
      </c>
      <c r="E19" s="58">
        <f t="shared" si="0"/>
        <v>0</v>
      </c>
      <c r="F19" s="8"/>
    </row>
    <row r="20" spans="1:6" ht="27">
      <c r="A20" s="9" t="s">
        <v>17</v>
      </c>
      <c r="B20" s="56" t="s">
        <v>9</v>
      </c>
      <c r="C20" s="10"/>
      <c r="D20" s="57">
        <v>10</v>
      </c>
      <c r="E20" s="58">
        <f t="shared" si="0"/>
        <v>0</v>
      </c>
      <c r="F20" s="8"/>
    </row>
    <row r="21" spans="1:6" ht="27.75" thickBot="1">
      <c r="A21" s="23" t="s">
        <v>18</v>
      </c>
      <c r="B21" s="55" t="s">
        <v>9</v>
      </c>
      <c r="C21" s="12"/>
      <c r="D21" s="59">
        <v>100</v>
      </c>
      <c r="E21" s="60">
        <f t="shared" si="0"/>
        <v>0</v>
      </c>
      <c r="F21" s="8"/>
    </row>
    <row r="22" spans="1:6" ht="15">
      <c r="A22" s="24" t="s">
        <v>5</v>
      </c>
      <c r="B22" s="25"/>
      <c r="C22" s="15"/>
      <c r="D22" s="26"/>
      <c r="E22" s="17">
        <f>SUM(E11:E21)</f>
        <v>0</v>
      </c>
      <c r="F22" s="8"/>
    </row>
    <row r="23" spans="1:6" ht="15">
      <c r="A23" s="27"/>
      <c r="B23" s="28"/>
      <c r="C23" s="20"/>
      <c r="D23" s="29"/>
      <c r="E23" s="22"/>
      <c r="F23" s="6"/>
    </row>
    <row r="24" spans="1:6" s="5" customFormat="1" ht="18.75">
      <c r="A24" s="24" t="s">
        <v>22</v>
      </c>
      <c r="B24" s="30"/>
      <c r="C24" s="31"/>
      <c r="D24" s="32"/>
      <c r="E24" s="33">
        <f>E22+E7</f>
        <v>0</v>
      </c>
      <c r="F24" s="34"/>
    </row>
    <row r="25" spans="1:6" ht="15">
      <c r="A25" s="27"/>
      <c r="B25" s="28"/>
      <c r="C25" s="20"/>
      <c r="D25" s="29"/>
      <c r="E25" s="22"/>
      <c r="F25" s="6"/>
    </row>
    <row r="26" spans="1:6" ht="12.75">
      <c r="A26" s="39"/>
      <c r="B26" s="35"/>
      <c r="C26" s="36"/>
      <c r="D26" s="37"/>
      <c r="E26" s="36"/>
      <c r="F26" s="6"/>
    </row>
    <row r="27" spans="1:6" ht="12.75">
      <c r="A27" s="40"/>
      <c r="B27" s="6"/>
      <c r="C27" s="22"/>
      <c r="D27" s="38"/>
      <c r="E27" s="22"/>
      <c r="F27" s="6"/>
    </row>
    <row r="28" ht="12.75">
      <c r="A28" s="41"/>
    </row>
    <row r="29" ht="12.75">
      <c r="A29" s="41"/>
    </row>
  </sheetData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vnitřních věcí</dc:creator>
  <cp:keywords/>
  <dc:description/>
  <cp:lastModifiedBy>Uherková Veronika</cp:lastModifiedBy>
  <cp:lastPrinted>2023-11-15T09:16:24Z</cp:lastPrinted>
  <dcterms:created xsi:type="dcterms:W3CDTF">2009-03-04T10:07:16Z</dcterms:created>
  <dcterms:modified xsi:type="dcterms:W3CDTF">2023-11-23T11:23:03Z</dcterms:modified>
  <cp:category/>
  <cp:version/>
  <cp:contentType/>
  <cp:contentStatus/>
</cp:coreProperties>
</file>