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<sst xmlns="http://schemas.openxmlformats.org/spreadsheetml/2006/main" count="51" uniqueCount="49">
  <si>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</si>
  <si>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</si>
  <si>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</si>
  <si>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</si>
  <si>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</si>
  <si>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</si>
  <si>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</si>
  <si>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</si>
  <si>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</si>
  <si>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</si>
  <si>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</si>
  <si>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</si>
  <si>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epodatelna@karvina.cz</t>
  </si>
  <si>
    <t>Nabídka - Položkový rozpočet</t>
  </si>
  <si>
    <t>IČO:</t>
  </si>
  <si>
    <t>00297534</t>
  </si>
  <si>
    <t>DIČ:</t>
  </si>
  <si>
    <t>CZ00297534</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</si>
  <si>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</si>
  <si>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</si>
  <si>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</si>
  <si>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</si>
  <si>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</si>
  <si>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</si>
  <si>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</si>
  <si>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</si>
  <si>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</si>
  <si>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</si>
  <si>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</si>
  <si>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</si>
  <si>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</si>
  <si>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</si>
  <si>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</si>
  <si>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</si>
  <si>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</si>
  <si>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</si>
  <si>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</si>
  <si>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</si>
  <si>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</si>
  <si>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</si>
  <si>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</si>
  <si>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 xml:space="preserve"> Základní škola a mateřská škola s polským jazykem vyučovacím-Szkoła Podstawowa i Przedszkole, Karviná-Fryštát, Dr. Olszaka 156</t>
  </si>
  <si>
    <t>ZŠ a MŠ s polským jazykem vyučovacím</t>
  </si>
  <si>
    <t>Karviná-Fryštát, Dr. Olszaka 156</t>
  </si>
  <si>
    <t>whztxeh</t>
  </si>
  <si>
    <t>Gabriela Babczynská, tel. 596 317 672</t>
  </si>
  <si>
    <t>CRG-057</t>
  </si>
  <si>
    <t>toner pro Canon i-Sensys MF443dw</t>
  </si>
  <si>
    <t>Nákup spotřebního materiálu 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</si>
</sst>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cellStyleXfs>
  <cellXfs count="91">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2"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12"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5" fillId="5" borderId="15" xfId="0" applyFont="1" applyFill="1" applyBorder="1" applyAlignment="1">
      <alignment horizontal="center"/>
    </xf>
    <xf numFmtId="0" fontId="15" fillId="5" borderId="6" xfId="0" applyFont="1" applyFill="1" applyBorder="1" applyAlignment="1">
      <alignment horizontal="center"/>
    </xf>
    <xf numFmtId="0" fontId="15" fillId="5" borderId="16"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7"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0" fontId="15" fillId="4" borderId="18" xfId="23" applyFont="1" applyBorder="1" applyAlignment="1">
      <alignment horizontal="center"/>
    </xf>
    <xf numFmtId="0" fontId="15" fillId="4" borderId="19" xfId="23" applyFont="1" applyBorder="1" applyAlignment="1">
      <alignment horizontal="center"/>
    </xf>
    <xf numFmtId="0" fontId="15" fillId="4" borderId="20"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6" xfId="0" applyNumberFormat="1" applyFont="1" applyBorder="1" applyAlignment="1">
      <alignment horizontal="left"/>
    </xf>
    <xf numFmtId="49" fontId="8" fillId="3" borderId="7" xfId="22" applyNumberFormat="1" applyFont="1" applyBorder="1" applyAlignment="1">
      <alignment horizontal="left"/>
    </xf>
    <xf numFmtId="49" fontId="8" fillId="3" borderId="21"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22" xfId="0" applyFont="1" applyBorder="1" applyAlignment="1">
      <alignment horizontal="right"/>
    </xf>
    <xf numFmtId="0" fontId="3" fillId="0" borderId="7" xfId="0" applyFont="1" applyBorder="1" applyAlignment="1">
      <alignment horizontal="right"/>
    </xf>
    <xf numFmtId="0" fontId="3" fillId="0" borderId="23" xfId="0" applyFont="1" applyBorder="1" applyAlignment="1">
      <alignment horizontal="right"/>
    </xf>
    <xf numFmtId="0" fontId="3" fillId="0" borderId="6" xfId="0" applyFont="1" applyBorder="1" applyAlignment="1">
      <alignment horizontal="right"/>
    </xf>
    <xf numFmtId="0" fontId="3" fillId="0" borderId="24" xfId="0" applyFont="1" applyBorder="1" applyAlignment="1">
      <alignment horizontal="right"/>
    </xf>
    <xf numFmtId="0" fontId="3" fillId="0" borderId="13" xfId="0" applyFont="1" applyBorder="1" applyAlignment="1">
      <alignment horizontal="right"/>
    </xf>
    <xf numFmtId="0" fontId="3" fillId="0" borderId="0" xfId="0" applyFont="1" applyBorder="1" applyAlignment="1">
      <alignment vertical="center"/>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sz val="10"/>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center"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34</xdr:row>
      <xdr:rowOff>123825</xdr:rowOff>
    </xdr:from>
    <xdr:ext cx="9315450" cy="12782550"/>
    <xdr:sp macro="" textlink="">
      <xdr:nvSpPr>
        <xdr:cNvPr id="2" name="TextovéPole 1"/>
        <xdr:cNvSpPr txBox="1"/>
      </xdr:nvSpPr>
      <xdr:spPr>
        <a:xfrm>
          <a:off x="171450" y="69151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va.plackova\Desktop\DNS\dn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s>
    <sheetDataSet>
      <sheetData sheetId="0"/>
    </sheetDataSet>
  </externalBook>
</externalLink>
</file>

<file path=xl/tables/table1.xml><?xml version="1.0" encoding="utf-8"?>
<table xmlns="http://schemas.openxmlformats.org/spreadsheetml/2006/main" id="1" name="Tabulka1" displayName="Tabulka1" ref="B14:J16" totalsRowCount="1" headerRowDxfId="20" dataDxfId="19" totalsRowDxfId="18">
  <sortState ref="B6:J44">
    <sortCondition sortBy="value" ref="C6:C44"/>
  </sortState>
  <tableColumns count="9">
    <tableColumn id="1" name="Poř." dataDxfId="13" totalsRowLabel="Celkem" totalsRowDxfId="8">
      <calculatedColumnFormula>ROW([1]!Tabulka1[[#This Row],[Poř.]])-14</calculatedColumnFormula>
    </tableColumn>
    <tableColumn id="2" name="Položka-typ" dataDxfId="12" totalsRowDxfId="7"/>
    <tableColumn id="3" name="Položka-popis" dataDxfId="11" totalsRowDxfId="6"/>
    <tableColumn id="9" name="Typ / výrobce" dataDxfId="10" totalsRowDxfId="5"/>
    <tableColumn id="4" name="Počet kusů" dataDxfId="9" totalsRowDxfId="4"/>
    <tableColumn id="5" name="Jednotková cena bez DPH" dataDxfId="17" totalsRowDxfId="3"/>
    <tableColumn id="6" name="Nabídková cena bez DPH" dataDxfId="16" totalsRowFunction="sum" totalsRowDxfId="2">
      <calculatedColumnFormula>F15*G15</calculatedColumnFormula>
    </tableColumn>
    <tableColumn id="7" name="DPH" dataDxfId="15" totalsRowFunction="sum" totalsRowDxfId="1">
      <calculatedColumnFormula>H15*0.21</calculatedColumnFormula>
    </tableColumn>
    <tableColumn id="8" name="Nabídková cena s DPH" dataDxfId="14"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0"/>
  <sheetViews>
    <sheetView showGridLines="0" tabSelected="1" workbookViewId="0" topLeftCell="A1">
      <selection activeCell="D2" sqref="D2:J2"/>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6" t="s">
        <v>27</v>
      </c>
      <c r="C1" s="66"/>
      <c r="D1" s="10" t="s">
        <v>11</v>
      </c>
      <c r="E1" s="10"/>
      <c r="F1" s="10"/>
      <c r="G1" s="10"/>
      <c r="H1" s="10"/>
      <c r="I1" s="10"/>
      <c r="J1" s="10"/>
    </row>
    <row r="2" spans="2:10" ht="15">
      <c r="B2" s="52" t="s">
        <v>24</v>
      </c>
      <c r="C2" s="52"/>
      <c r="D2" s="65" t="s">
        <v>48</v>
      </c>
      <c r="E2" s="65"/>
      <c r="F2" s="65"/>
      <c r="G2" s="65"/>
      <c r="H2" s="65"/>
      <c r="I2" s="65"/>
      <c r="J2" s="65"/>
    </row>
    <row r="3" spans="2:10" ht="15">
      <c r="B3" s="52" t="s">
        <v>25</v>
      </c>
      <c r="C3" s="52"/>
      <c r="D3" s="65" t="s">
        <v>40</v>
      </c>
      <c r="E3" s="65"/>
      <c r="F3" s="65"/>
      <c r="G3" s="65"/>
      <c r="H3" s="65"/>
      <c r="I3" s="65"/>
      <c r="J3" s="65"/>
    </row>
    <row r="4" spans="2:10" ht="15.75" thickBot="1">
      <c r="B4" s="7"/>
      <c r="C4" s="7"/>
      <c r="D4" s="8"/>
      <c r="E4" s="8"/>
      <c r="F4" s="8"/>
      <c r="G4" s="8"/>
      <c r="H4" s="8"/>
      <c r="I4" s="8"/>
      <c r="J4" s="8"/>
    </row>
    <row r="5" spans="2:10" ht="15">
      <c r="B5" s="79" t="s">
        <v>18</v>
      </c>
      <c r="C5" s="80"/>
      <c r="D5" s="24" t="s">
        <v>42</v>
      </c>
      <c r="E5" s="25" t="s">
        <v>14</v>
      </c>
      <c r="F5" s="71" t="s">
        <v>15</v>
      </c>
      <c r="G5" s="71"/>
      <c r="H5" s="25" t="s">
        <v>16</v>
      </c>
      <c r="I5" s="71" t="s">
        <v>17</v>
      </c>
      <c r="J5" s="72"/>
    </row>
    <row r="6" spans="2:10" ht="15">
      <c r="B6" s="51" t="s">
        <v>19</v>
      </c>
      <c r="C6" s="52"/>
      <c r="D6" s="53" t="s">
        <v>43</v>
      </c>
      <c r="E6" s="53"/>
      <c r="F6" s="53"/>
      <c r="G6" s="53"/>
      <c r="H6" s="53"/>
      <c r="I6" s="53"/>
      <c r="J6" s="54"/>
    </row>
    <row r="7" spans="2:10" ht="15">
      <c r="B7" s="51" t="s">
        <v>20</v>
      </c>
      <c r="C7" s="52"/>
      <c r="D7" s="53" t="s">
        <v>41</v>
      </c>
      <c r="E7" s="53"/>
      <c r="F7" s="53"/>
      <c r="G7" s="53"/>
      <c r="H7" s="53"/>
      <c r="I7" s="53"/>
      <c r="J7" s="54"/>
    </row>
    <row r="8" spans="2:10" ht="15">
      <c r="B8" s="51" t="s">
        <v>21</v>
      </c>
      <c r="C8" s="52"/>
      <c r="D8" s="9" t="s">
        <v>44</v>
      </c>
      <c r="E8" s="23" t="s">
        <v>26</v>
      </c>
      <c r="F8" s="53" t="s">
        <v>12</v>
      </c>
      <c r="G8" s="53"/>
      <c r="H8" s="53"/>
      <c r="I8" s="53"/>
      <c r="J8" s="54"/>
    </row>
    <row r="9" spans="2:10" ht="15.75" thickBot="1">
      <c r="B9" s="81" t="s">
        <v>22</v>
      </c>
      <c r="C9" s="82"/>
      <c r="D9" s="55" t="s">
        <v>45</v>
      </c>
      <c r="E9" s="55"/>
      <c r="F9" s="55"/>
      <c r="G9" s="55"/>
      <c r="H9" s="55"/>
      <c r="I9" s="55"/>
      <c r="J9" s="56"/>
    </row>
    <row r="10" spans="2:10" ht="15.75" thickBot="1">
      <c r="B10" s="75"/>
      <c r="C10" s="75"/>
      <c r="D10" s="76"/>
      <c r="E10" s="76"/>
      <c r="F10" s="76"/>
      <c r="G10" s="76"/>
      <c r="H10" s="76"/>
      <c r="I10" s="76"/>
      <c r="J10" s="76"/>
    </row>
    <row r="11" spans="2:10" ht="15.75" thickBot="1">
      <c r="B11" s="77" t="s">
        <v>23</v>
      </c>
      <c r="C11" s="78"/>
      <c r="D11" s="26"/>
      <c r="E11" s="27" t="s">
        <v>14</v>
      </c>
      <c r="F11" s="73"/>
      <c r="G11" s="73"/>
      <c r="H11" s="27" t="s">
        <v>16</v>
      </c>
      <c r="I11" s="73"/>
      <c r="J11" s="74"/>
    </row>
    <row r="12" spans="2:10" ht="15">
      <c r="B12" s="57"/>
      <c r="C12" s="57"/>
      <c r="D12" s="57"/>
      <c r="E12" s="57"/>
      <c r="F12" s="57"/>
      <c r="G12" s="57"/>
      <c r="H12" s="57"/>
      <c r="I12" s="57"/>
      <c r="J12" s="57"/>
    </row>
    <row r="13" spans="2:10" ht="15">
      <c r="B13" s="50" t="s">
        <v>13</v>
      </c>
      <c r="C13" s="50"/>
      <c r="D13" s="50"/>
      <c r="E13" s="50"/>
      <c r="F13" s="50"/>
      <c r="G13" s="50"/>
      <c r="H13" s="50"/>
      <c r="I13" s="50"/>
      <c r="J13" s="50"/>
    </row>
    <row r="14" spans="2:11" s="2" customFormat="1" ht="26.25">
      <c r="B14" s="4" t="s">
        <v>0</v>
      </c>
      <c r="C14" s="4" t="s">
        <v>6</v>
      </c>
      <c r="D14" s="4" t="s">
        <v>7</v>
      </c>
      <c r="E14" s="4" t="s">
        <v>9</v>
      </c>
      <c r="F14" s="5" t="s">
        <v>1</v>
      </c>
      <c r="G14" s="4" t="s">
        <v>5</v>
      </c>
      <c r="H14" s="4" t="s">
        <v>2</v>
      </c>
      <c r="I14" s="4" t="s">
        <v>3</v>
      </c>
      <c r="J14" s="4" t="s">
        <v>4</v>
      </c>
      <c r="K14" s="1"/>
    </row>
    <row r="15" spans="2:11" s="2" customFormat="1" ht="15">
      <c r="B15" s="41">
        <f>ROW(#REF!)-14</f>
        <v>1</v>
      </c>
      <c r="C15" s="83" t="s">
        <v>46</v>
      </c>
      <c r="D15" s="36" t="s">
        <v>47</v>
      </c>
      <c r="E15" s="36" t="s">
        <v>10</v>
      </c>
      <c r="F15" s="37">
        <v>3</v>
      </c>
      <c r="G15" s="38"/>
      <c r="H15" s="39">
        <f aca="true" t="shared" si="0" ref="H15">F15*G15</f>
        <v>0</v>
      </c>
      <c r="I15" s="39">
        <f aca="true" t="shared" si="1" ref="I15">H15*0.21</f>
        <v>0</v>
      </c>
      <c r="J15" s="40">
        <f aca="true" t="shared" si="2" ref="J15">I15+H15</f>
        <v>0</v>
      </c>
      <c r="K15" s="1"/>
    </row>
    <row r="16" spans="2:10" ht="18" customHeight="1" thickBot="1">
      <c r="B16" s="84" t="s">
        <v>8</v>
      </c>
      <c r="C16" s="85"/>
      <c r="D16" s="86"/>
      <c r="E16" s="85"/>
      <c r="F16" s="87"/>
      <c r="G16" s="88"/>
      <c r="H16" s="89">
        <f>SUBTOTAL(109,[Nabídková cena bez DPH])</f>
        <v>0</v>
      </c>
      <c r="I16" s="89">
        <f>SUBTOTAL(109,[DPH])</f>
        <v>0</v>
      </c>
      <c r="J16" s="90">
        <f>SUBTOTAL(109,[Nabídková cena s DPH])</f>
        <v>0</v>
      </c>
    </row>
    <row r="17" spans="2:10" ht="18" customHeight="1">
      <c r="B17" s="67" t="s">
        <v>37</v>
      </c>
      <c r="C17" s="68"/>
      <c r="D17" s="68"/>
      <c r="E17" s="68"/>
      <c r="F17" s="68"/>
      <c r="G17" s="68"/>
      <c r="H17" s="68"/>
      <c r="I17" s="68"/>
      <c r="J17" s="69"/>
    </row>
    <row r="18" spans="2:10" ht="18" customHeight="1" thickBot="1">
      <c r="B18" s="30"/>
      <c r="C18" s="70" t="s">
        <v>38</v>
      </c>
      <c r="D18" s="70"/>
      <c r="E18" s="70"/>
      <c r="F18" s="31"/>
      <c r="G18" s="32"/>
      <c r="H18" s="33"/>
      <c r="I18" s="33"/>
      <c r="J18" s="34">
        <f>G18</f>
        <v>0</v>
      </c>
    </row>
    <row r="19" ht="15.75" thickBot="1">
      <c r="J19"/>
    </row>
    <row r="20" spans="2:10" ht="15">
      <c r="B20" s="59" t="s">
        <v>28</v>
      </c>
      <c r="C20" s="60"/>
      <c r="D20" s="60"/>
      <c r="E20" s="60"/>
      <c r="F20" s="60"/>
      <c r="G20" s="60"/>
      <c r="H20" s="60"/>
      <c r="I20" s="60"/>
      <c r="J20" s="61"/>
    </row>
    <row r="21" spans="2:10" ht="15">
      <c r="B21" s="17" t="s">
        <v>29</v>
      </c>
      <c r="C21" s="62" t="s">
        <v>30</v>
      </c>
      <c r="D21" s="62"/>
      <c r="E21" s="62"/>
      <c r="F21" s="62"/>
      <c r="G21" s="62"/>
      <c r="H21" s="62"/>
      <c r="I21" s="62"/>
      <c r="J21" s="63"/>
    </row>
    <row r="22" spans="2:10" ht="15">
      <c r="B22" s="18"/>
      <c r="C22" s="62" t="s">
        <v>31</v>
      </c>
      <c r="D22" s="62"/>
      <c r="E22" s="62"/>
      <c r="F22" s="62"/>
      <c r="G22" s="62"/>
      <c r="H22" s="62"/>
      <c r="I22" s="62"/>
      <c r="J22" s="63"/>
    </row>
    <row r="23" spans="2:10" ht="15">
      <c r="B23" s="44" t="s">
        <v>32</v>
      </c>
      <c r="C23" s="45"/>
      <c r="D23" s="28" t="s">
        <v>33</v>
      </c>
      <c r="E23" s="45" t="s">
        <v>34</v>
      </c>
      <c r="F23" s="45"/>
      <c r="G23" s="45" t="s">
        <v>35</v>
      </c>
      <c r="H23" s="45"/>
      <c r="I23" s="45"/>
      <c r="J23" s="29" t="s">
        <v>36</v>
      </c>
    </row>
    <row r="24" spans="2:10" ht="15">
      <c r="B24" s="46"/>
      <c r="C24" s="47"/>
      <c r="D24" s="19"/>
      <c r="E24" s="47"/>
      <c r="F24" s="47"/>
      <c r="G24" s="58"/>
      <c r="H24" s="58"/>
      <c r="I24" s="58"/>
      <c r="J24" s="20"/>
    </row>
    <row r="25" spans="2:10" ht="15.75" thickBot="1">
      <c r="B25" s="64"/>
      <c r="C25" s="42"/>
      <c r="D25" s="21"/>
      <c r="E25" s="42"/>
      <c r="F25" s="42"/>
      <c r="G25" s="43"/>
      <c r="H25" s="43"/>
      <c r="I25" s="43"/>
      <c r="J25" s="22"/>
    </row>
    <row r="26" spans="2:9" ht="15">
      <c r="B26" s="13"/>
      <c r="C26" s="12"/>
      <c r="D26" s="6"/>
      <c r="E26" s="12"/>
      <c r="F26" s="14"/>
      <c r="G26" s="15"/>
      <c r="H26" s="16"/>
      <c r="I26" s="16"/>
    </row>
    <row r="27" spans="2:5" ht="15">
      <c r="B27" s="49" t="s">
        <v>39</v>
      </c>
      <c r="C27" s="49"/>
      <c r="D27" s="49"/>
      <c r="E27" s="3"/>
    </row>
    <row r="28" spans="2:5" ht="15">
      <c r="B28" s="48"/>
      <c r="C28" s="48"/>
      <c r="D28" s="48"/>
      <c r="E28" s="11"/>
    </row>
    <row r="29" spans="2:5" ht="15">
      <c r="B29" s="35"/>
      <c r="C29" s="35"/>
      <c r="D29" s="35"/>
      <c r="E29" s="11"/>
    </row>
    <row r="30" spans="2:5" ht="15">
      <c r="B30" s="35"/>
      <c r="C30" s="35"/>
      <c r="D30" s="35"/>
      <c r="E30" s="11"/>
    </row>
    <row r="31" ht="15"/>
    <row r="32" ht="15"/>
    <row r="33"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sheetData>
  <mergeCells count="39">
    <mergeCell ref="B17:J17"/>
    <mergeCell ref="C18:E18"/>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28:D28"/>
    <mergeCell ref="B27:D27"/>
    <mergeCell ref="B13:J13"/>
    <mergeCell ref="B6:C6"/>
    <mergeCell ref="D7:J7"/>
    <mergeCell ref="D9:J9"/>
    <mergeCell ref="D6:J6"/>
    <mergeCell ref="B12:J12"/>
    <mergeCell ref="B8:C8"/>
    <mergeCell ref="E24:F24"/>
    <mergeCell ref="G23:I23"/>
    <mergeCell ref="G24:I24"/>
    <mergeCell ref="B20:J20"/>
    <mergeCell ref="C21:J21"/>
    <mergeCell ref="C22:J22"/>
    <mergeCell ref="B25:C25"/>
    <mergeCell ref="E25:F25"/>
    <mergeCell ref="G25:I25"/>
    <mergeCell ref="B23:C23"/>
    <mergeCell ref="B24:C24"/>
    <mergeCell ref="E23:F23"/>
  </mergeCells>
  <printOptions/>
  <pageMargins left="0.25" right="0.25" top="0.75" bottom="0.75" header="0.3" footer="0.3"/>
  <pageSetup horizontalDpi="600" verticalDpi="600" orientation="landscape" paperSize="9" r:id="rId4"/>
  <ignoredErrors>
    <ignoredError sqref="F5"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2022-11-30T10:21:34Z</dcterms:modified>
  <cp:category/>
  <cp:version/>
  <cp:contentType/>
  <cp:contentStatus/>
</cp:coreProperties>
</file>