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08-2021\"/>
    </mc:Choice>
  </mc:AlternateContent>
  <bookViews>
    <workbookView xWindow="0" yWindow="0" windowWidth="25212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J24" i="1" s="1"/>
  <c r="H23" i="1"/>
  <c r="I23" i="1" s="1"/>
  <c r="J23" i="1" s="1"/>
  <c r="H21" i="1"/>
  <c r="I21" i="1" s="1"/>
  <c r="J21" i="1" s="1"/>
  <c r="H20" i="1"/>
  <c r="I20" i="1" s="1"/>
  <c r="J20" i="1" s="1"/>
  <c r="H16" i="1"/>
  <c r="I16" i="1" s="1"/>
  <c r="J16" i="1" s="1"/>
  <c r="H17" i="1"/>
  <c r="I17" i="1" s="1"/>
  <c r="J17" i="1" s="1"/>
  <c r="H10" i="1"/>
  <c r="I10" i="1" s="1"/>
  <c r="J10" i="1" s="1"/>
  <c r="H9" i="1"/>
  <c r="I9" i="1" s="1"/>
  <c r="J9" i="1" s="1"/>
  <c r="H7" i="1"/>
  <c r="I7" i="1" s="1"/>
  <c r="J7" i="1" s="1"/>
  <c r="H6" i="1" l="1"/>
  <c r="I6" i="1" s="1"/>
  <c r="J6" i="1" s="1"/>
  <c r="H8" i="1"/>
  <c r="I8" i="1" s="1"/>
  <c r="J8" i="1" s="1"/>
  <c r="H11" i="1"/>
  <c r="I11" i="1" s="1"/>
  <c r="J11" i="1" s="1"/>
  <c r="H25" i="1" l="1"/>
  <c r="I25" i="1" s="1"/>
  <c r="J25" i="1" s="1"/>
  <c r="H22" i="1"/>
  <c r="I22" i="1" s="1"/>
  <c r="J22" i="1" s="1"/>
  <c r="H19" i="1"/>
  <c r="I19" i="1" s="1"/>
  <c r="J19" i="1" s="1"/>
  <c r="H18" i="1" l="1"/>
  <c r="I18" i="1" s="1"/>
  <c r="J18" i="1" s="1"/>
  <c r="H12" i="1" l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J26" i="1" l="1"/>
  <c r="H26" i="1"/>
  <c r="I26" i="1"/>
</calcChain>
</file>

<file path=xl/sharedStrings.xml><?xml version="1.0" encoding="utf-8"?>
<sst xmlns="http://schemas.openxmlformats.org/spreadsheetml/2006/main" count="85" uniqueCount="66">
  <si>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</si>
  <si>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</si>
  <si>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</si>
  <si>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</si>
  <si>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</si>
  <si>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</si>
  <si>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</si>
  <si>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</si>
  <si>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</si>
  <si>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</si>
  <si>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</si>
  <si>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</si>
  <si>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</si>
  <si>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</si>
  <si>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</si>
  <si>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</si>
  <si>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</si>
  <si>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</si>
  <si>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</si>
  <si>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</si>
  <si>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</si>
  <si>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</si>
  <si>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</si>
  <si>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</si>
  <si>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</si>
  <si>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TN-2421</t>
  </si>
  <si>
    <t>Brother toner pro HL-L2312D, MFC-L2712D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</si>
  <si>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</si>
  <si>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</si>
  <si>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</si>
  <si>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</si>
  <si>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</si>
  <si>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</si>
  <si>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CF230X</t>
  </si>
  <si>
    <t>toner - black pro HP LJ M227</t>
  </si>
  <si>
    <t>toner - cyan. pro Canon i-SENSYS MF635Cx</t>
  </si>
  <si>
    <t>CRG-045C</t>
  </si>
  <si>
    <t>toner - magenta pro Canon i-SENSYS MF635Cx</t>
  </si>
  <si>
    <t>CRG-045M</t>
  </si>
  <si>
    <t>toner - yellow. pro Canon i-SENSYS MF635Cx</t>
  </si>
  <si>
    <t>CRG-045Y</t>
  </si>
  <si>
    <t>TN-2120</t>
  </si>
  <si>
    <t>Brother DCP-7040 - black</t>
  </si>
  <si>
    <t>CE285A</t>
  </si>
  <si>
    <t>toner - black pro HP LJ P1102</t>
  </si>
  <si>
    <t>DR-2100</t>
  </si>
  <si>
    <t>Brother DCP-7040 - válec</t>
  </si>
  <si>
    <t>TN-3480</t>
  </si>
  <si>
    <t>Brother toner pro HL-L5100dn</t>
  </si>
  <si>
    <t>Q2613X</t>
  </si>
  <si>
    <t>toner - black pro HP LJ 1300</t>
  </si>
  <si>
    <t>Q5949X</t>
  </si>
  <si>
    <t>toner - black pro HP LJ 1320</t>
  </si>
  <si>
    <t>Q7553X</t>
  </si>
  <si>
    <t>toner - black pro HP LJ P2015</t>
  </si>
  <si>
    <t>CE505X</t>
  </si>
  <si>
    <t>toner - black pro HP LJ P2055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</si>
  <si>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</si>
  <si>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</si>
  <si>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</si>
  <si>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</si>
  <si>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</si>
  <si>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</si>
  <si>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CF232A</t>
  </si>
  <si>
    <t>Válec - pro HP M227</t>
  </si>
  <si>
    <t>Nákup spotřebního materiálu 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</si>
</sst>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10" fillId="2" borderId="0" xfId="1" applyFont="1" applyFill="1"/>
    <xf numFmtId="44" fontId="9" fillId="3" borderId="0" xfId="3" applyNumberFormat="1" applyFont="1"/>
    <xf numFmtId="44" fontId="14" fillId="3" borderId="0" xfId="3" applyNumberFormat="1" applyFont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2" fontId="4" fillId="6" borderId="1" xfId="1" applyNumberFormat="1" applyFont="1" applyFill="1" applyBorder="1"/>
    <xf numFmtId="0" fontId="13" fillId="6" borderId="1" xfId="0" applyFont="1" applyFill="1" applyBorder="1"/>
    <xf numFmtId="2" fontId="9" fillId="6" borderId="1" xfId="1" applyNumberFormat="1" applyFont="1" applyFill="1" applyBorder="1"/>
    <xf numFmtId="0" fontId="13" fillId="6" borderId="1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44" fontId="10" fillId="2" borderId="12" xfId="1" applyFont="1" applyFill="1" applyBorder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6" totalsRowCount="1" headerRowDxfId="20" dataDxfId="19" totalsRowDxfId="18">
  <autoFilter ref="B5:J25"/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workbookViewId="0">
      <selection activeCell="M15" sqref="M15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10</v>
      </c>
    </row>
    <row r="2" spans="2:11" x14ac:dyDescent="0.3">
      <c r="B2" t="s">
        <v>8</v>
      </c>
      <c r="C2" s="2" t="s">
        <v>65</v>
      </c>
    </row>
    <row r="3" spans="2:11" ht="14.85" x14ac:dyDescent="0.3">
      <c r="C3" s="2"/>
    </row>
    <row r="4" spans="2:11" x14ac:dyDescent="0.3">
      <c r="B4" s="50" t="s">
        <v>22</v>
      </c>
      <c r="C4" s="50"/>
      <c r="D4" s="50"/>
      <c r="E4" s="50"/>
      <c r="F4" s="50"/>
      <c r="G4" s="50"/>
      <c r="H4" s="50"/>
      <c r="I4" s="50"/>
      <c r="J4" s="50"/>
    </row>
    <row r="5" spans="2:11" s="2" customFormat="1" ht="27.6" x14ac:dyDescent="0.3">
      <c r="B5" s="14" t="s">
        <v>0</v>
      </c>
      <c r="C5" s="14" t="s">
        <v>6</v>
      </c>
      <c r="D5" s="14" t="s">
        <v>7</v>
      </c>
      <c r="E5" s="14" t="s">
        <v>23</v>
      </c>
      <c r="F5" s="15" t="s">
        <v>1</v>
      </c>
      <c r="G5" s="14" t="s">
        <v>5</v>
      </c>
      <c r="H5" s="14" t="s">
        <v>2</v>
      </c>
      <c r="I5" s="14" t="s">
        <v>3</v>
      </c>
      <c r="J5" s="14" t="s">
        <v>4</v>
      </c>
      <c r="K5" s="1"/>
    </row>
    <row r="6" spans="2:11" s="2" customFormat="1" x14ac:dyDescent="0.3">
      <c r="B6" s="39">
        <v>1</v>
      </c>
      <c r="C6" s="33" t="s">
        <v>41</v>
      </c>
      <c r="D6" s="34" t="s">
        <v>42</v>
      </c>
      <c r="E6" s="34" t="s">
        <v>24</v>
      </c>
      <c r="F6" s="35">
        <v>4</v>
      </c>
      <c r="G6" s="11"/>
      <c r="H6" s="12">
        <f t="shared" ref="H6:H11" si="0">F6*G6</f>
        <v>0</v>
      </c>
      <c r="I6" s="12">
        <f t="shared" ref="I6:I11" si="1">H6*0.21</f>
        <v>0</v>
      </c>
      <c r="J6" s="13">
        <f t="shared" ref="J6:J11" si="2">I6+H6</f>
        <v>0</v>
      </c>
      <c r="K6" s="1"/>
    </row>
    <row r="7" spans="2:11" s="2" customFormat="1" x14ac:dyDescent="0.3">
      <c r="B7" s="39">
        <v>2</v>
      </c>
      <c r="C7" s="33" t="s">
        <v>45</v>
      </c>
      <c r="D7" s="33" t="s">
        <v>46</v>
      </c>
      <c r="E7" s="34" t="s">
        <v>24</v>
      </c>
      <c r="F7" s="35">
        <v>2</v>
      </c>
      <c r="G7" s="40"/>
      <c r="H7" s="31">
        <f t="shared" si="0"/>
        <v>0</v>
      </c>
      <c r="I7" s="31">
        <f t="shared" si="1"/>
        <v>0</v>
      </c>
      <c r="J7" s="32">
        <f t="shared" si="2"/>
        <v>0</v>
      </c>
      <c r="K7" s="1"/>
    </row>
    <row r="8" spans="2:11" s="2" customFormat="1" x14ac:dyDescent="0.3">
      <c r="B8" s="39">
        <v>3</v>
      </c>
      <c r="C8" s="33" t="s">
        <v>25</v>
      </c>
      <c r="D8" s="33" t="s">
        <v>26</v>
      </c>
      <c r="E8" s="34" t="s">
        <v>24</v>
      </c>
      <c r="F8" s="35">
        <v>7</v>
      </c>
      <c r="G8" s="11"/>
      <c r="H8" s="12">
        <f t="shared" si="0"/>
        <v>0</v>
      </c>
      <c r="I8" s="12">
        <f t="shared" si="1"/>
        <v>0</v>
      </c>
      <c r="J8" s="13">
        <f t="shared" si="2"/>
        <v>0</v>
      </c>
      <c r="K8" s="1"/>
    </row>
    <row r="9" spans="2:11" s="2" customFormat="1" x14ac:dyDescent="0.3">
      <c r="B9" s="39">
        <v>4</v>
      </c>
      <c r="C9" s="33" t="s">
        <v>47</v>
      </c>
      <c r="D9" s="33" t="s">
        <v>48</v>
      </c>
      <c r="E9" s="34" t="s">
        <v>24</v>
      </c>
      <c r="F9" s="35">
        <v>3</v>
      </c>
      <c r="G9" s="40"/>
      <c r="H9" s="31">
        <f t="shared" si="0"/>
        <v>0</v>
      </c>
      <c r="I9" s="31">
        <f t="shared" si="1"/>
        <v>0</v>
      </c>
      <c r="J9" s="32">
        <f t="shared" si="2"/>
        <v>0</v>
      </c>
      <c r="K9" s="1"/>
    </row>
    <row r="10" spans="2:11" s="2" customFormat="1" x14ac:dyDescent="0.3">
      <c r="B10" s="39">
        <v>5</v>
      </c>
      <c r="C10" s="33" t="s">
        <v>51</v>
      </c>
      <c r="D10" s="33" t="s">
        <v>52</v>
      </c>
      <c r="E10" s="34" t="s">
        <v>24</v>
      </c>
      <c r="F10" s="35">
        <v>2</v>
      </c>
      <c r="G10" s="40"/>
      <c r="H10" s="31">
        <f t="shared" si="0"/>
        <v>0</v>
      </c>
      <c r="I10" s="31">
        <f t="shared" si="1"/>
        <v>0</v>
      </c>
      <c r="J10" s="32">
        <f t="shared" si="2"/>
        <v>0</v>
      </c>
      <c r="K10" s="1"/>
    </row>
    <row r="11" spans="2:11" s="2" customFormat="1" x14ac:dyDescent="0.3">
      <c r="B11" s="39">
        <v>6</v>
      </c>
      <c r="C11" s="33" t="s">
        <v>43</v>
      </c>
      <c r="D11" s="33" t="s">
        <v>44</v>
      </c>
      <c r="E11" s="34" t="s">
        <v>24</v>
      </c>
      <c r="F11" s="35">
        <v>8</v>
      </c>
      <c r="G11" s="11"/>
      <c r="H11" s="12">
        <f t="shared" si="0"/>
        <v>0</v>
      </c>
      <c r="I11" s="12">
        <f t="shared" si="1"/>
        <v>0</v>
      </c>
      <c r="J11" s="13">
        <f t="shared" si="2"/>
        <v>0</v>
      </c>
      <c r="K11" s="1"/>
    </row>
    <row r="12" spans="2:11" x14ac:dyDescent="0.3">
      <c r="B12" s="39">
        <v>7</v>
      </c>
      <c r="C12" s="33" t="s">
        <v>49</v>
      </c>
      <c r="D12" s="33" t="s">
        <v>50</v>
      </c>
      <c r="E12" s="34" t="s">
        <v>24</v>
      </c>
      <c r="F12" s="35">
        <v>3</v>
      </c>
      <c r="G12" s="11"/>
      <c r="H12" s="12">
        <f t="shared" ref="H12:H15" si="3">F12*G12</f>
        <v>0</v>
      </c>
      <c r="I12" s="12">
        <f t="shared" ref="I12:I15" si="4">H12*0.21</f>
        <v>0</v>
      </c>
      <c r="J12" s="13">
        <f t="shared" ref="J12:J15" si="5">I12+H12</f>
        <v>0</v>
      </c>
    </row>
    <row r="13" spans="2:11" x14ac:dyDescent="0.3">
      <c r="B13" s="39">
        <v>8</v>
      </c>
      <c r="C13" s="33" t="s">
        <v>27</v>
      </c>
      <c r="D13" s="33" t="s">
        <v>28</v>
      </c>
      <c r="E13" s="34" t="s">
        <v>24</v>
      </c>
      <c r="F13" s="35">
        <v>4</v>
      </c>
      <c r="G13" s="11"/>
      <c r="H13" s="12">
        <f t="shared" si="3"/>
        <v>0</v>
      </c>
      <c r="I13" s="12">
        <f t="shared" si="4"/>
        <v>0</v>
      </c>
      <c r="J13" s="13">
        <f t="shared" si="5"/>
        <v>0</v>
      </c>
    </row>
    <row r="14" spans="2:11" x14ac:dyDescent="0.3">
      <c r="B14" s="39">
        <v>9</v>
      </c>
      <c r="C14" s="33" t="s">
        <v>29</v>
      </c>
      <c r="D14" s="33" t="s">
        <v>30</v>
      </c>
      <c r="E14" s="34" t="s">
        <v>24</v>
      </c>
      <c r="F14" s="35">
        <v>3</v>
      </c>
      <c r="G14" s="30"/>
      <c r="H14" s="31">
        <f t="shared" si="3"/>
        <v>0</v>
      </c>
      <c r="I14" s="31">
        <f t="shared" si="4"/>
        <v>0</v>
      </c>
      <c r="J14" s="32">
        <f t="shared" si="5"/>
        <v>0</v>
      </c>
    </row>
    <row r="15" spans="2:11" x14ac:dyDescent="0.3">
      <c r="B15" s="39">
        <v>10</v>
      </c>
      <c r="C15" s="33" t="s">
        <v>31</v>
      </c>
      <c r="D15" s="33" t="s">
        <v>32</v>
      </c>
      <c r="E15" s="34" t="s">
        <v>24</v>
      </c>
      <c r="F15" s="35">
        <v>10</v>
      </c>
      <c r="G15" s="30"/>
      <c r="H15" s="31">
        <f t="shared" si="3"/>
        <v>0</v>
      </c>
      <c r="I15" s="31">
        <f t="shared" si="4"/>
        <v>0</v>
      </c>
      <c r="J15" s="32">
        <f t="shared" si="5"/>
        <v>0</v>
      </c>
    </row>
    <row r="16" spans="2:11" x14ac:dyDescent="0.3">
      <c r="B16" s="39">
        <v>11</v>
      </c>
      <c r="C16" s="33" t="s">
        <v>55</v>
      </c>
      <c r="D16" s="33" t="s">
        <v>56</v>
      </c>
      <c r="E16" s="34" t="s">
        <v>24</v>
      </c>
      <c r="F16" s="35">
        <v>2</v>
      </c>
      <c r="G16" s="40"/>
      <c r="H16" s="31">
        <f>F16*G16</f>
        <v>0</v>
      </c>
      <c r="I16" s="31">
        <f>H16*0.21</f>
        <v>0</v>
      </c>
      <c r="J16" s="32">
        <f>I16+H16</f>
        <v>0</v>
      </c>
    </row>
    <row r="17" spans="2:10" x14ac:dyDescent="0.3">
      <c r="B17" s="39">
        <v>12</v>
      </c>
      <c r="C17" s="33" t="s">
        <v>53</v>
      </c>
      <c r="D17" s="33" t="s">
        <v>54</v>
      </c>
      <c r="E17" s="34" t="s">
        <v>24</v>
      </c>
      <c r="F17" s="35">
        <v>3</v>
      </c>
      <c r="G17" s="40"/>
      <c r="H17" s="31">
        <f>F17*G17</f>
        <v>0</v>
      </c>
      <c r="I17" s="31">
        <f>H17*0.21</f>
        <v>0</v>
      </c>
      <c r="J17" s="32">
        <f>I17+H17</f>
        <v>0</v>
      </c>
    </row>
    <row r="18" spans="2:10" x14ac:dyDescent="0.3">
      <c r="B18" s="39">
        <v>13</v>
      </c>
      <c r="C18" s="33" t="s">
        <v>33</v>
      </c>
      <c r="D18" s="33" t="s">
        <v>34</v>
      </c>
      <c r="E18" s="34" t="s">
        <v>24</v>
      </c>
      <c r="F18" s="35">
        <v>8</v>
      </c>
      <c r="G18" s="30"/>
      <c r="H18" s="31">
        <f t="shared" ref="H18" si="6">F18*G18</f>
        <v>0</v>
      </c>
      <c r="I18" s="31">
        <f t="shared" ref="I18" si="7">H18*0.21</f>
        <v>0</v>
      </c>
      <c r="J18" s="32">
        <f t="shared" ref="J18" si="8">I18+H18</f>
        <v>0</v>
      </c>
    </row>
    <row r="19" spans="2:10" x14ac:dyDescent="0.3">
      <c r="B19" s="39">
        <v>14</v>
      </c>
      <c r="C19" s="33" t="s">
        <v>36</v>
      </c>
      <c r="D19" s="33" t="s">
        <v>35</v>
      </c>
      <c r="E19" s="34" t="s">
        <v>24</v>
      </c>
      <c r="F19" s="35">
        <v>1</v>
      </c>
      <c r="G19" s="30"/>
      <c r="H19" s="31">
        <f t="shared" ref="H19:H25" si="9">F19*G19</f>
        <v>0</v>
      </c>
      <c r="I19" s="31">
        <f t="shared" ref="I19:I25" si="10">H19*0.21</f>
        <v>0</v>
      </c>
      <c r="J19" s="32">
        <f t="shared" ref="J19:J25" si="11">I19+H19</f>
        <v>0</v>
      </c>
    </row>
    <row r="20" spans="2:10" x14ac:dyDescent="0.3">
      <c r="B20" s="39">
        <v>15</v>
      </c>
      <c r="C20" s="33" t="s">
        <v>57</v>
      </c>
      <c r="D20" s="33" t="s">
        <v>58</v>
      </c>
      <c r="E20" s="34" t="s">
        <v>24</v>
      </c>
      <c r="F20" s="35">
        <v>1</v>
      </c>
      <c r="G20" s="40"/>
      <c r="H20" s="31">
        <f t="shared" si="9"/>
        <v>0</v>
      </c>
      <c r="I20" s="31">
        <f t="shared" si="10"/>
        <v>0</v>
      </c>
      <c r="J20" s="32">
        <f t="shared" si="11"/>
        <v>0</v>
      </c>
    </row>
    <row r="21" spans="2:10" x14ac:dyDescent="0.3">
      <c r="B21" s="39">
        <v>16</v>
      </c>
      <c r="C21" s="33" t="s">
        <v>59</v>
      </c>
      <c r="D21" s="33" t="s">
        <v>60</v>
      </c>
      <c r="E21" s="34" t="s">
        <v>24</v>
      </c>
      <c r="F21" s="35">
        <v>1</v>
      </c>
      <c r="G21" s="40"/>
      <c r="H21" s="31">
        <f t="shared" si="9"/>
        <v>0</v>
      </c>
      <c r="I21" s="31">
        <f t="shared" si="10"/>
        <v>0</v>
      </c>
      <c r="J21" s="32">
        <f t="shared" si="11"/>
        <v>0</v>
      </c>
    </row>
    <row r="22" spans="2:10" x14ac:dyDescent="0.3">
      <c r="B22" s="39">
        <v>17</v>
      </c>
      <c r="C22" s="33" t="s">
        <v>38</v>
      </c>
      <c r="D22" s="33" t="s">
        <v>37</v>
      </c>
      <c r="E22" s="34" t="s">
        <v>24</v>
      </c>
      <c r="F22" s="35">
        <v>1</v>
      </c>
      <c r="G22" s="30"/>
      <c r="H22" s="31">
        <f t="shared" si="9"/>
        <v>0</v>
      </c>
      <c r="I22" s="31">
        <f t="shared" si="10"/>
        <v>0</v>
      </c>
      <c r="J22" s="32">
        <f t="shared" si="11"/>
        <v>0</v>
      </c>
    </row>
    <row r="23" spans="2:10" x14ac:dyDescent="0.3">
      <c r="B23" s="39">
        <v>18</v>
      </c>
      <c r="C23" s="33" t="s">
        <v>61</v>
      </c>
      <c r="D23" s="33" t="s">
        <v>62</v>
      </c>
      <c r="E23" s="34" t="s">
        <v>24</v>
      </c>
      <c r="F23" s="35">
        <v>1</v>
      </c>
      <c r="G23" s="40"/>
      <c r="H23" s="31">
        <f t="shared" si="9"/>
        <v>0</v>
      </c>
      <c r="I23" s="31">
        <f t="shared" si="10"/>
        <v>0</v>
      </c>
      <c r="J23" s="32">
        <f t="shared" si="11"/>
        <v>0</v>
      </c>
    </row>
    <row r="24" spans="2:10" x14ac:dyDescent="0.3">
      <c r="B24" s="39">
        <v>19</v>
      </c>
      <c r="C24" s="33" t="s">
        <v>63</v>
      </c>
      <c r="D24" s="33" t="s">
        <v>64</v>
      </c>
      <c r="E24" s="34" t="s">
        <v>24</v>
      </c>
      <c r="F24" s="35">
        <v>2</v>
      </c>
      <c r="G24" s="40"/>
      <c r="H24" s="31">
        <f t="shared" si="9"/>
        <v>0</v>
      </c>
      <c r="I24" s="31">
        <f t="shared" si="10"/>
        <v>0</v>
      </c>
      <c r="J24" s="32">
        <f t="shared" si="11"/>
        <v>0</v>
      </c>
    </row>
    <row r="25" spans="2:10" ht="27.6" x14ac:dyDescent="0.3">
      <c r="B25" s="39">
        <v>20</v>
      </c>
      <c r="C25" s="36" t="s">
        <v>40</v>
      </c>
      <c r="D25" s="38" t="s">
        <v>39</v>
      </c>
      <c r="E25" s="34" t="s">
        <v>24</v>
      </c>
      <c r="F25" s="37">
        <v>1</v>
      </c>
      <c r="G25" s="30"/>
      <c r="H25" s="31">
        <f t="shared" si="9"/>
        <v>0</v>
      </c>
      <c r="I25" s="31">
        <f t="shared" si="10"/>
        <v>0</v>
      </c>
      <c r="J25" s="32">
        <f t="shared" si="11"/>
        <v>0</v>
      </c>
    </row>
    <row r="26" spans="2:10" ht="15" thickBot="1" x14ac:dyDescent="0.35">
      <c r="B26" s="23" t="s">
        <v>9</v>
      </c>
      <c r="C26" s="23"/>
      <c r="D26" s="23"/>
      <c r="E26" s="23"/>
      <c r="F26" s="24"/>
      <c r="G26" s="25"/>
      <c r="H26" s="26">
        <f>SUBTOTAL(109,Tabulka1[Nabídková cena bez DPH])</f>
        <v>0</v>
      </c>
      <c r="I26" s="26">
        <f>SUBTOTAL(109,Tabulka1[DPH])</f>
        <v>0</v>
      </c>
      <c r="J26" s="27">
        <f>SUBTOTAL(109,Tabulka1[Nabídková cena s DPH])</f>
        <v>0</v>
      </c>
    </row>
    <row r="27" spans="2:10" x14ac:dyDescent="0.3">
      <c r="B27" s="51" t="s">
        <v>11</v>
      </c>
      <c r="C27" s="52"/>
      <c r="D27" s="8" t="s">
        <v>15</v>
      </c>
      <c r="E27" s="8"/>
      <c r="F27" s="3"/>
      <c r="G27" s="3"/>
      <c r="H27" s="3"/>
      <c r="I27" s="4"/>
      <c r="J27" s="5"/>
    </row>
    <row r="28" spans="2:10" x14ac:dyDescent="0.3">
      <c r="B28" s="6" t="s">
        <v>14</v>
      </c>
      <c r="C28" s="55" t="s">
        <v>12</v>
      </c>
      <c r="D28" s="55"/>
      <c r="E28" s="55"/>
      <c r="F28" s="55"/>
      <c r="G28" s="55"/>
      <c r="H28" s="55"/>
      <c r="I28" s="56"/>
      <c r="J28" s="5"/>
    </row>
    <row r="29" spans="2:10" x14ac:dyDescent="0.3">
      <c r="B29" s="7"/>
      <c r="C29" s="55" t="s">
        <v>13</v>
      </c>
      <c r="D29" s="55"/>
      <c r="E29" s="55"/>
      <c r="F29" s="55"/>
      <c r="G29" s="55"/>
      <c r="H29" s="55"/>
      <c r="I29" s="56"/>
      <c r="J29" s="5"/>
    </row>
    <row r="30" spans="2:10" x14ac:dyDescent="0.3">
      <c r="B30" s="53" t="s">
        <v>16</v>
      </c>
      <c r="C30" s="54"/>
      <c r="D30" s="16" t="s">
        <v>17</v>
      </c>
      <c r="E30" s="16"/>
      <c r="F30" s="16" t="s">
        <v>18</v>
      </c>
      <c r="G30" s="47" t="s">
        <v>19</v>
      </c>
      <c r="H30" s="47"/>
      <c r="I30" s="17" t="s">
        <v>20</v>
      </c>
      <c r="J30" s="5"/>
    </row>
    <row r="31" spans="2:10" x14ac:dyDescent="0.3">
      <c r="B31" s="43"/>
      <c r="C31" s="44"/>
      <c r="D31" s="9"/>
      <c r="E31" s="9"/>
      <c r="F31" s="20"/>
      <c r="G31" s="48"/>
      <c r="H31" s="48"/>
      <c r="I31" s="18"/>
      <c r="J31" s="5"/>
    </row>
    <row r="32" spans="2:10" x14ac:dyDescent="0.3">
      <c r="B32" s="43"/>
      <c r="C32" s="44"/>
      <c r="D32" s="9"/>
      <c r="E32" s="9"/>
      <c r="F32" s="20"/>
      <c r="G32" s="48"/>
      <c r="H32" s="48"/>
      <c r="I32" s="18"/>
      <c r="J32" s="5"/>
    </row>
    <row r="33" spans="2:10" ht="15" thickBot="1" x14ac:dyDescent="0.35">
      <c r="B33" s="45"/>
      <c r="C33" s="46"/>
      <c r="D33" s="10"/>
      <c r="E33" s="10"/>
      <c r="F33" s="21"/>
      <c r="G33" s="49"/>
      <c r="H33" s="49"/>
      <c r="I33" s="19"/>
      <c r="J33" s="5"/>
    </row>
    <row r="37" spans="2:10" x14ac:dyDescent="0.3">
      <c r="D37" s="22"/>
      <c r="E37" s="22"/>
    </row>
    <row r="38" spans="2:10" x14ac:dyDescent="0.3">
      <c r="B38" s="42"/>
      <c r="C38" s="42"/>
      <c r="D38" s="42"/>
      <c r="E38" s="29"/>
    </row>
    <row r="39" spans="2:10" x14ac:dyDescent="0.3">
      <c r="B39" s="41" t="s">
        <v>21</v>
      </c>
      <c r="C39" s="41"/>
      <c r="D39" s="41"/>
      <c r="E39" s="28"/>
    </row>
  </sheetData>
  <mergeCells count="14">
    <mergeCell ref="B4:J4"/>
    <mergeCell ref="B27:C27"/>
    <mergeCell ref="B30:C30"/>
    <mergeCell ref="B31:C31"/>
    <mergeCell ref="C28:I28"/>
    <mergeCell ref="C29:I29"/>
    <mergeCell ref="B39:D39"/>
    <mergeCell ref="B38:D38"/>
    <mergeCell ref="B32:C32"/>
    <mergeCell ref="B33:C33"/>
    <mergeCell ref="G30:H30"/>
    <mergeCell ref="G31:H31"/>
    <mergeCell ref="G32:H32"/>
    <mergeCell ref="G33:H33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2021-10-27T09:27:10Z</dcterms:modified>
</cp:coreProperties>
</file>