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gmar.ledvonova\VZ\Ostraha a úklid 2021\Zadávací dokumentace\"/>
    </mc:Choice>
  </mc:AlternateContent>
  <bookViews>
    <workbookView xWindow="732" yWindow="156" windowWidth="18480" windowHeight="11628"/>
  </bookViews>
  <sheets>
    <sheet name="1" sheetId="35" r:id="rId1"/>
  </sheets>
  <definedNames>
    <definedName name="_xlnm.Print_Area" localSheetId="0">'1'!$A$2:$G$23</definedName>
  </definedNames>
  <calcPr calcId="162913"/>
</workbook>
</file>

<file path=xl/calcChain.xml><?xml version="1.0" encoding="utf-8"?>
<calcChain xmlns="http://schemas.openxmlformats.org/spreadsheetml/2006/main">
  <c r="E16" i="35" l="1"/>
  <c r="E17" i="35"/>
  <c r="E18" i="35"/>
  <c r="E19" i="35"/>
  <c r="E5" i="35" l="1"/>
  <c r="E6" i="35"/>
  <c r="E11" i="35"/>
  <c r="E12" i="35"/>
  <c r="E13" i="35"/>
  <c r="E14" i="35"/>
  <c r="E15" i="35"/>
  <c r="E4" i="35"/>
  <c r="E20" i="35" l="1"/>
  <c r="E7" i="35"/>
  <c r="E22" i="35" l="1"/>
</calcChain>
</file>

<file path=xl/sharedStrings.xml><?xml version="1.0" encoding="utf-8"?>
<sst xmlns="http://schemas.openxmlformats.org/spreadsheetml/2006/main" count="45" uniqueCount="32">
  <si>
    <t>jednotka</t>
  </si>
  <si>
    <t>hod</t>
  </si>
  <si>
    <t>OSTRAHA</t>
  </si>
  <si>
    <t>cena bez DPH za jednotku</t>
  </si>
  <si>
    <t>ks</t>
  </si>
  <si>
    <t>cena bez DPH za rok</t>
  </si>
  <si>
    <t>22 ks * 30 (4-5 dnů/měsíc, po dobu 7 měsíců)</t>
  </si>
  <si>
    <t>216,21/den * 7  (1x měsíčně po dobu, 7 měsíců)</t>
  </si>
  <si>
    <t>Cena celkem</t>
  </si>
  <si>
    <t>CENA CELKEM</t>
  </si>
  <si>
    <r>
      <rPr>
        <b/>
        <sz val="12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předpokládané</t>
    </r>
    <r>
      <rPr>
        <b/>
        <sz val="7"/>
        <color theme="1"/>
        <rFont val="Arial"/>
        <family val="2"/>
        <charset val="238"/>
      </rPr>
      <t xml:space="preserve"> množství za rok</t>
    </r>
  </si>
  <si>
    <r>
      <rPr>
        <b/>
        <sz val="10"/>
        <color theme="1"/>
        <rFont val="Arial"/>
        <family val="2"/>
        <charset val="238"/>
      </rPr>
      <t>smluvně dané</t>
    </r>
    <r>
      <rPr>
        <b/>
        <sz val="7"/>
        <color theme="1"/>
        <rFont val="Arial"/>
        <family val="2"/>
        <charset val="238"/>
      </rPr>
      <t xml:space="preserve"> (pravidelný úklid) a </t>
    </r>
    <r>
      <rPr>
        <b/>
        <sz val="10"/>
        <color theme="1"/>
        <rFont val="Arial"/>
        <family val="2"/>
        <charset val="238"/>
      </rPr>
      <t>předpokládané</t>
    </r>
    <r>
      <rPr>
        <b/>
        <sz val="7"/>
        <color theme="1"/>
        <rFont val="Arial"/>
        <family val="2"/>
        <charset val="238"/>
      </rPr>
      <t xml:space="preserve"> (nepravidelný úklid) množství za rok</t>
    </r>
  </si>
  <si>
    <r>
      <t xml:space="preserve">úklid PO-NE (včetně svátků) </t>
    </r>
    <r>
      <rPr>
        <i/>
        <sz val="11"/>
        <color theme="1"/>
        <rFont val="Calibri"/>
        <family val="2"/>
        <charset val="238"/>
      </rPr>
      <t>(pravidelný úklid - viz příloha smlouvy - Rozsah a četnost úklidových prací)</t>
    </r>
  </si>
  <si>
    <r>
      <t>m</t>
    </r>
    <r>
      <rPr>
        <vertAlign val="superscript"/>
        <sz val="11"/>
        <color theme="1"/>
        <rFont val="Calibri"/>
        <family val="2"/>
        <charset val="238"/>
      </rPr>
      <t>2</t>
    </r>
  </si>
  <si>
    <r>
      <rPr>
        <b/>
        <sz val="11"/>
        <color theme="1"/>
        <rFont val="Calibri"/>
        <family val="2"/>
        <charset val="238"/>
      </rPr>
      <t xml:space="preserve">úklid PO (každé pondělí od dubna do října mimo svátky) bez běhounu </t>
    </r>
    <r>
      <rPr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(pravidelný úklid - viz příloha smlouvy - Rozsah a četnost úklidových prací)</t>
    </r>
  </si>
  <si>
    <r>
      <rPr>
        <b/>
        <sz val="11"/>
        <color theme="1"/>
        <rFont val="Calibri"/>
        <family val="2"/>
        <charset val="238"/>
      </rPr>
      <t>úklid první sobotu v měsíci po skončení svatebních obřadů (od dubna do října)</t>
    </r>
    <r>
      <rPr>
        <sz val="11"/>
        <color theme="1"/>
        <rFont val="Calibri"/>
        <family val="2"/>
        <charset val="238"/>
      </rPr>
      <t xml:space="preserve">  </t>
    </r>
    <r>
      <rPr>
        <i/>
        <sz val="11"/>
        <color theme="1"/>
        <rFont val="Calibri"/>
        <family val="2"/>
        <charset val="238"/>
      </rPr>
      <t>(pravidelný úklid - viz příloha smlouvy - Rozsah a četnost úklidových prací)</t>
    </r>
  </si>
  <si>
    <r>
      <rPr>
        <b/>
        <sz val="11"/>
        <color theme="1"/>
        <rFont val="Calibri"/>
        <family val="2"/>
        <charset val="238"/>
      </rPr>
      <t xml:space="preserve">úklid měsíční (v pracovní dny do 15. dne v měsíci) </t>
    </r>
    <r>
      <rPr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 xml:space="preserve"> (pravidelný úklid - viz příloha smlouvy - Rozsah a četnost úklidových prací)</t>
    </r>
  </si>
  <si>
    <r>
      <rPr>
        <b/>
        <sz val="11"/>
        <color theme="1"/>
        <rFont val="Calibri"/>
        <family val="2"/>
        <charset val="238"/>
      </rPr>
      <t>kompletní mytí kastlových oken včetně rámů a parapetů</t>
    </r>
    <r>
      <rPr>
        <sz val="11"/>
        <color theme="1"/>
        <rFont val="Calibri"/>
        <family val="2"/>
        <charset val="238"/>
      </rPr>
      <t xml:space="preserve">  </t>
    </r>
    <r>
      <rPr>
        <i/>
        <sz val="11"/>
        <color theme="1"/>
        <rFont val="Calibri"/>
        <family val="2"/>
        <charset val="238"/>
      </rPr>
      <t>(nepravidelný úklid - předpoklad - 1 x ročně)</t>
    </r>
  </si>
  <si>
    <r>
      <rPr>
        <b/>
        <sz val="11"/>
        <color theme="1"/>
        <rFont val="Calibri"/>
        <family val="2"/>
        <charset val="238"/>
      </rPr>
      <t>praní záclon včetně svěšení a pověšení</t>
    </r>
    <r>
      <rPr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(nepravidelný úklid - předpoklad - 1 x ročně)</t>
    </r>
  </si>
  <si>
    <r>
      <rPr>
        <b/>
        <sz val="11"/>
        <color theme="1"/>
        <rFont val="Calibri"/>
        <family val="2"/>
        <charset val="238"/>
      </rPr>
      <t xml:space="preserve">čištění čalounění židlí </t>
    </r>
    <r>
      <rPr>
        <i/>
        <sz val="11"/>
        <color theme="1"/>
        <rFont val="Calibri"/>
        <family val="2"/>
        <charset val="238"/>
      </rPr>
      <t>(nepravidelný úklid - předpoklad - 1 x ročně)</t>
    </r>
  </si>
  <si>
    <r>
      <rPr>
        <b/>
        <sz val="11"/>
        <color theme="1"/>
        <rFont val="Calibri"/>
        <family val="2"/>
        <charset val="238"/>
      </rPr>
      <t>čištění koberců</t>
    </r>
    <r>
      <rPr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 xml:space="preserve"> (nepravidelný úklid -předpoklad - 1 x ročně)</t>
    </r>
  </si>
  <si>
    <r>
      <rPr>
        <b/>
        <sz val="11"/>
        <color theme="1"/>
        <rFont val="Calibri"/>
        <family val="2"/>
        <charset val="238"/>
      </rPr>
      <t xml:space="preserve">úklid PO (každé pondělí od dubna do října mimo svátky) pouze běhoun)  </t>
    </r>
    <r>
      <rPr>
        <i/>
        <sz val="11"/>
        <color theme="1"/>
        <rFont val="Calibri"/>
        <family val="2"/>
        <charset val="238"/>
      </rPr>
      <t>(viz příloha smlouvy - Rozsah a četnost úklidových prací)</t>
    </r>
  </si>
  <si>
    <r>
      <rPr>
        <b/>
        <sz val="11"/>
        <color theme="1"/>
        <rFont val="Calibri"/>
        <family val="2"/>
        <charset val="238"/>
      </rPr>
      <t xml:space="preserve">ostrahy majetku a osob bez obsluhy a dohledu kamerového systému a bez obsluhy a dohledu elektronické požární signalizace - budova B,D </t>
    </r>
    <r>
      <rPr>
        <i/>
        <sz val="11"/>
        <color theme="1"/>
        <rFont val="Calibri"/>
        <family val="2"/>
        <charset val="238"/>
      </rPr>
      <t>(v současné době se nevykonává - jedná se o předpoklad)</t>
    </r>
  </si>
  <si>
    <r>
      <rPr>
        <b/>
        <sz val="11"/>
        <color theme="1"/>
        <rFont val="Calibri"/>
        <family val="2"/>
        <charset val="238"/>
      </rPr>
      <t xml:space="preserve">ostrahy majetku a osob bez obsluhy a dohledu kamerového systému - budova A, C </t>
    </r>
    <r>
      <rPr>
        <i/>
        <sz val="11"/>
        <color theme="1"/>
        <rFont val="Calibri"/>
        <family val="2"/>
        <charset val="238"/>
      </rPr>
      <t>(současné časy výkonu pravidelné služby ostrahy - viz příloha č. 2 výzvy)</t>
    </r>
  </si>
  <si>
    <r>
      <rPr>
        <b/>
        <sz val="11"/>
        <color theme="1"/>
        <rFont val="Calibri"/>
        <family val="2"/>
        <charset val="238"/>
      </rPr>
      <t xml:space="preserve">ostrahy majetku a osob činí - budova Zámku a Lottyhausu </t>
    </r>
    <r>
      <rPr>
        <i/>
        <sz val="11"/>
        <color theme="1"/>
        <rFont val="Calibri"/>
        <family val="2"/>
        <charset val="238"/>
      </rPr>
      <t>(současné časy výkonu pravidelné služby ostrahy - viz příloha č. 2 výzvy)</t>
    </r>
  </si>
  <si>
    <t xml:space="preserve">ÚKLID </t>
  </si>
  <si>
    <t xml:space="preserve">vysvětlivky </t>
  </si>
  <si>
    <r>
      <t>464,97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/den * 365 dní</t>
    </r>
  </si>
  <si>
    <r>
      <t>569,61m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/den * 12 dnů (1x měsíčně)</t>
    </r>
  </si>
  <si>
    <r>
      <t>poznámka:  za 370 m</t>
    </r>
    <r>
      <rPr>
        <b/>
        <i/>
        <vertAlign val="superscript"/>
        <sz val="10"/>
        <color theme="1"/>
        <rFont val="Arial"/>
        <family val="2"/>
        <charset val="238"/>
      </rPr>
      <t>2</t>
    </r>
    <r>
      <rPr>
        <b/>
        <i/>
        <sz val="10"/>
        <color theme="1"/>
        <rFont val="Arial"/>
        <family val="2"/>
        <charset val="238"/>
      </rPr>
      <t xml:space="preserve"> x 4 plochy</t>
    </r>
  </si>
  <si>
    <r>
      <t>345,35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/den* 30 (4-5 dnů/měsíc, po dobu 7 měsíců)</t>
    </r>
  </si>
  <si>
    <t>Položkový rozpočet - 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</si>
</sst>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7"/>
      <color theme="1"/>
      <name val="Arial"/>
      <family val="2"/>
      <charset val="238"/>
    </font>
    <font>
      <sz val="11"/>
      <name val="Calibri"/>
      <family val="2"/>
      <charset val="238"/>
    </font>
    <font>
      <b/>
      <sz val="7"/>
      <name val="Arial"/>
      <family val="2"/>
      <charset val="238"/>
    </font>
    <font>
      <strike/>
      <sz val="10"/>
      <name val="Cambria"/>
      <family val="1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8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i/>
      <vertAlign val="superscript"/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3" fillId="0" borderId="0" xfId="0" applyFont="1" applyBorder="1"/>
    <xf numFmtId="0" fontId="3" fillId="0" borderId="0" xfId="0" applyFont="1" applyBorder="1" applyAlignment="1">
      <alignment horizontal="justify" vertical="center"/>
    </xf>
    <xf numFmtId="0" fontId="1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7" xfId="0" applyNumberFormat="1" applyBorder="1"/>
    <xf numFmtId="0" fontId="1" fillId="0" borderId="0" xfId="0" applyFont="1"/>
    <xf numFmtId="4" fontId="4" fillId="3" borderId="0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5" fillId="0" borderId="0" xfId="0" applyFont="1"/>
    <xf numFmtId="3" fontId="5" fillId="0" borderId="0" xfId="0" applyNumberFormat="1" applyFont="1"/>
    <xf numFmtId="4" fontId="0" fillId="0" borderId="0" xfId="0" applyNumberFormat="1" applyFill="1" applyBorder="1"/>
    <xf numFmtId="4" fontId="5" fillId="0" borderId="0" xfId="0" applyNumberFormat="1" applyFont="1" applyFill="1"/>
    <xf numFmtId="4" fontId="0" fillId="0" borderId="0" xfId="0" applyNumberFormat="1" applyFill="1"/>
    <xf numFmtId="0" fontId="9" fillId="0" borderId="6" xfId="0" applyFont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/>
    </xf>
    <xf numFmtId="0" fontId="8" fillId="0" borderId="0" xfId="0" applyFont="1"/>
    <xf numFmtId="0" fontId="7" fillId="2" borderId="8" xfId="0" applyFont="1" applyFill="1" applyBorder="1" applyAlignment="1">
      <alignment wrapText="1"/>
    </xf>
    <xf numFmtId="0" fontId="7" fillId="0" borderId="9" xfId="0" applyFont="1" applyBorder="1"/>
    <xf numFmtId="4" fontId="8" fillId="0" borderId="9" xfId="0" applyNumberFormat="1" applyFont="1" applyFill="1" applyBorder="1"/>
    <xf numFmtId="3" fontId="8" fillId="0" borderId="9" xfId="0" applyNumberFormat="1" applyFont="1" applyBorder="1"/>
    <xf numFmtId="0" fontId="9" fillId="0" borderId="10" xfId="0" applyFont="1" applyBorder="1" applyAlignment="1">
      <alignment wrapText="1"/>
    </xf>
    <xf numFmtId="0" fontId="9" fillId="0" borderId="11" xfId="0" applyFont="1" applyBorder="1"/>
    <xf numFmtId="4" fontId="8" fillId="4" borderId="11" xfId="0" applyNumberFormat="1" applyFont="1" applyFill="1" applyBorder="1"/>
    <xf numFmtId="3" fontId="8" fillId="0" borderId="11" xfId="0" applyNumberFormat="1" applyFont="1" applyBorder="1"/>
    <xf numFmtId="0" fontId="13" fillId="0" borderId="0" xfId="0" applyFont="1"/>
    <xf numFmtId="0" fontId="9" fillId="0" borderId="12" xfId="0" applyFont="1" applyBorder="1" applyAlignment="1">
      <alignment wrapText="1"/>
    </xf>
    <xf numFmtId="0" fontId="9" fillId="0" borderId="13" xfId="0" applyFont="1" applyBorder="1"/>
    <xf numFmtId="4" fontId="8" fillId="4" borderId="13" xfId="0" applyNumberFormat="1" applyFont="1" applyFill="1" applyBorder="1"/>
    <xf numFmtId="0" fontId="12" fillId="0" borderId="6" xfId="0" applyFont="1" applyBorder="1" applyAlignment="1">
      <alignment horizontal="justify" vertical="center" wrapText="1"/>
    </xf>
    <xf numFmtId="0" fontId="9" fillId="0" borderId="0" xfId="0" applyFont="1" applyBorder="1"/>
    <xf numFmtId="4" fontId="8" fillId="0" borderId="0" xfId="0" applyNumberFormat="1" applyFont="1" applyFill="1" applyBorder="1"/>
    <xf numFmtId="3" fontId="8" fillId="0" borderId="7" xfId="0" applyNumberFormat="1" applyFont="1" applyBorder="1"/>
    <xf numFmtId="4" fontId="8" fillId="4" borderId="0" xfId="0" applyNumberFormat="1" applyFont="1" applyFill="1"/>
    <xf numFmtId="0" fontId="9" fillId="0" borderId="1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/>
    </xf>
    <xf numFmtId="3" fontId="8" fillId="0" borderId="13" xfId="0" applyNumberFormat="1" applyFont="1" applyBorder="1"/>
    <xf numFmtId="0" fontId="9" fillId="0" borderId="0" xfId="0" applyFont="1" applyBorder="1" applyAlignment="1">
      <alignment horizontal="justify" vertical="center"/>
    </xf>
    <xf numFmtId="3" fontId="8" fillId="0" borderId="0" xfId="0" applyNumberFormat="1" applyFont="1" applyBorder="1"/>
    <xf numFmtId="3" fontId="0" fillId="0" borderId="0" xfId="0" applyNumberFormat="1" applyBorder="1"/>
    <xf numFmtId="0" fontId="1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2" fillId="0" borderId="0" xfId="0" applyFont="1" applyBorder="1"/>
    <xf numFmtId="4" fontId="7" fillId="0" borderId="0" xfId="0" applyNumberFormat="1" applyFont="1" applyFill="1" applyBorder="1"/>
    <xf numFmtId="3" fontId="7" fillId="0" borderId="0" xfId="0" applyNumberFormat="1" applyFont="1" applyBorder="1"/>
    <xf numFmtId="4" fontId="14" fillId="4" borderId="0" xfId="0" applyNumberFormat="1" applyFont="1" applyFill="1"/>
    <xf numFmtId="0" fontId="7" fillId="0" borderId="0" xfId="0" applyFont="1"/>
    <xf numFmtId="3" fontId="1" fillId="0" borderId="11" xfId="0" applyNumberFormat="1" applyFont="1" applyBorder="1"/>
    <xf numFmtId="4" fontId="1" fillId="4" borderId="11" xfId="0" applyNumberFormat="1" applyFont="1" applyFill="1" applyBorder="1"/>
    <xf numFmtId="0" fontId="15" fillId="0" borderId="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D4EA82"/>
      <color rgb="FFBDDF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="112" zoomScaleNormal="112" workbookViewId="0">
      <selection sqref="A1:E1"/>
    </sheetView>
  </sheetViews>
  <sheetFormatPr defaultRowHeight="13.2" x14ac:dyDescent="0.25"/>
  <cols>
    <col min="1" max="1" width="83" bestFit="1" customWidth="1"/>
    <col min="2" max="2" width="8" bestFit="1" customWidth="1"/>
    <col min="3" max="3" width="11.88671875" style="17" bestFit="1" customWidth="1"/>
    <col min="4" max="4" width="15.6640625" style="8" customWidth="1"/>
    <col min="5" max="5" width="15.44140625" style="17" bestFit="1" customWidth="1"/>
    <col min="6" max="6" width="55.5546875" style="10" bestFit="1" customWidth="1"/>
    <col min="7" max="9" width="12.6640625" customWidth="1"/>
  </cols>
  <sheetData>
    <row r="1" spans="1:6" ht="23.4" thickBot="1" x14ac:dyDescent="0.45">
      <c r="A1" s="53" t="s">
        <v>31</v>
      </c>
      <c r="B1" s="53"/>
      <c r="C1" s="53"/>
      <c r="D1" s="53"/>
      <c r="E1" s="53"/>
    </row>
    <row r="2" spans="1:6" ht="25.8" thickBot="1" x14ac:dyDescent="0.3">
      <c r="A2" s="1"/>
      <c r="B2" s="4" t="s">
        <v>0</v>
      </c>
      <c r="C2" s="5" t="s">
        <v>3</v>
      </c>
      <c r="D2" s="7" t="s">
        <v>10</v>
      </c>
      <c r="E2" s="6" t="s">
        <v>5</v>
      </c>
      <c r="F2" s="11" t="s">
        <v>26</v>
      </c>
    </row>
    <row r="3" spans="1:6" s="20" customFormat="1" x14ac:dyDescent="0.25">
      <c r="A3" s="21" t="s">
        <v>2</v>
      </c>
      <c r="B3" s="22"/>
      <c r="C3" s="23"/>
      <c r="D3" s="24"/>
      <c r="E3" s="23"/>
    </row>
    <row r="4" spans="1:6" s="20" customFormat="1" ht="43.2" x14ac:dyDescent="0.3">
      <c r="A4" s="25" t="s">
        <v>22</v>
      </c>
      <c r="B4" s="26" t="s">
        <v>1</v>
      </c>
      <c r="C4" s="27"/>
      <c r="D4" s="28">
        <v>200</v>
      </c>
      <c r="E4" s="27">
        <f>SUM(D4*C4)</f>
        <v>0</v>
      </c>
    </row>
    <row r="5" spans="1:6" s="20" customFormat="1" ht="28.8" x14ac:dyDescent="0.3">
      <c r="A5" s="25" t="s">
        <v>23</v>
      </c>
      <c r="B5" s="26" t="s">
        <v>1</v>
      </c>
      <c r="C5" s="27"/>
      <c r="D5" s="28">
        <v>2200</v>
      </c>
      <c r="E5" s="27">
        <f>SUM(D5*C5)</f>
        <v>0</v>
      </c>
    </row>
    <row r="6" spans="1:6" s="20" customFormat="1" ht="29.4" thickBot="1" x14ac:dyDescent="0.3">
      <c r="A6" s="38" t="s">
        <v>24</v>
      </c>
      <c r="B6" s="39" t="s">
        <v>1</v>
      </c>
      <c r="C6" s="32"/>
      <c r="D6" s="40">
        <v>1700</v>
      </c>
      <c r="E6" s="32">
        <f>SUM(D6*C6)</f>
        <v>0</v>
      </c>
    </row>
    <row r="7" spans="1:6" s="20" customFormat="1" ht="14.4" x14ac:dyDescent="0.25">
      <c r="A7" s="33" t="s">
        <v>8</v>
      </c>
      <c r="B7" s="41"/>
      <c r="C7" s="35"/>
      <c r="D7" s="36"/>
      <c r="E7" s="37">
        <f>SUM(E4:E6)</f>
        <v>0</v>
      </c>
    </row>
    <row r="8" spans="1:6" ht="15" thickBot="1" x14ac:dyDescent="0.3">
      <c r="A8" s="12"/>
      <c r="B8" s="3"/>
      <c r="C8" s="15"/>
      <c r="D8" s="9"/>
    </row>
    <row r="9" spans="1:6" ht="55.8" thickBot="1" x14ac:dyDescent="0.3">
      <c r="A9" s="18"/>
      <c r="B9" s="19" t="s">
        <v>0</v>
      </c>
      <c r="C9" s="5" t="s">
        <v>3</v>
      </c>
      <c r="D9" s="7" t="s">
        <v>11</v>
      </c>
      <c r="E9" s="6" t="s">
        <v>5</v>
      </c>
      <c r="F9" s="20"/>
    </row>
    <row r="10" spans="1:6" x14ac:dyDescent="0.25">
      <c r="A10" s="21" t="s">
        <v>25</v>
      </c>
      <c r="B10" s="22"/>
      <c r="C10" s="23"/>
      <c r="D10" s="24"/>
      <c r="E10" s="23"/>
      <c r="F10" s="20"/>
    </row>
    <row r="11" spans="1:6" ht="28.8" x14ac:dyDescent="0.3">
      <c r="A11" s="25" t="s">
        <v>12</v>
      </c>
      <c r="B11" s="26" t="s">
        <v>13</v>
      </c>
      <c r="C11" s="27"/>
      <c r="D11" s="28">
        <v>169714</v>
      </c>
      <c r="E11" s="27">
        <f t="shared" ref="E11:E19" si="0">SUM(D11*C11)</f>
        <v>0</v>
      </c>
      <c r="F11" s="20" t="s">
        <v>27</v>
      </c>
    </row>
    <row r="12" spans="1:6" ht="28.8" x14ac:dyDescent="0.3">
      <c r="A12" s="25" t="s">
        <v>14</v>
      </c>
      <c r="B12" s="26" t="s">
        <v>13</v>
      </c>
      <c r="C12" s="27"/>
      <c r="D12" s="51">
        <v>10360</v>
      </c>
      <c r="E12" s="52">
        <f t="shared" si="0"/>
        <v>0</v>
      </c>
      <c r="F12" s="10" t="s">
        <v>30</v>
      </c>
    </row>
    <row r="13" spans="1:6" ht="28.8" x14ac:dyDescent="0.3">
      <c r="A13" s="25" t="s">
        <v>21</v>
      </c>
      <c r="B13" s="26" t="s">
        <v>4</v>
      </c>
      <c r="C13" s="27"/>
      <c r="D13" s="28">
        <v>660</v>
      </c>
      <c r="E13" s="27">
        <f t="shared" si="0"/>
        <v>0</v>
      </c>
      <c r="F13" s="20" t="s">
        <v>6</v>
      </c>
    </row>
    <row r="14" spans="1:6" ht="28.8" x14ac:dyDescent="0.3">
      <c r="A14" s="25" t="s">
        <v>15</v>
      </c>
      <c r="B14" s="26" t="s">
        <v>13</v>
      </c>
      <c r="C14" s="27"/>
      <c r="D14" s="28">
        <v>1513.47</v>
      </c>
      <c r="E14" s="27">
        <f t="shared" si="0"/>
        <v>0</v>
      </c>
      <c r="F14" s="20" t="s">
        <v>7</v>
      </c>
    </row>
    <row r="15" spans="1:6" ht="28.8" x14ac:dyDescent="0.3">
      <c r="A15" s="25" t="s">
        <v>16</v>
      </c>
      <c r="B15" s="26" t="s">
        <v>13</v>
      </c>
      <c r="C15" s="27"/>
      <c r="D15" s="28">
        <v>6835.32</v>
      </c>
      <c r="E15" s="27">
        <f t="shared" si="0"/>
        <v>0</v>
      </c>
      <c r="F15" s="20" t="s">
        <v>28</v>
      </c>
    </row>
    <row r="16" spans="1:6" ht="28.8" x14ac:dyDescent="0.3">
      <c r="A16" s="25" t="s">
        <v>17</v>
      </c>
      <c r="B16" s="26" t="s">
        <v>13</v>
      </c>
      <c r="C16" s="27"/>
      <c r="D16" s="28">
        <v>1480</v>
      </c>
      <c r="E16" s="27">
        <f t="shared" si="0"/>
        <v>0</v>
      </c>
      <c r="F16" s="29" t="s">
        <v>29</v>
      </c>
    </row>
    <row r="17" spans="1:6" ht="16.2" x14ac:dyDescent="0.3">
      <c r="A17" s="25" t="s">
        <v>18</v>
      </c>
      <c r="B17" s="26" t="s">
        <v>13</v>
      </c>
      <c r="C17" s="27"/>
      <c r="D17" s="28">
        <v>1300</v>
      </c>
      <c r="E17" s="27">
        <f t="shared" si="0"/>
        <v>0</v>
      </c>
      <c r="F17" s="20"/>
    </row>
    <row r="18" spans="1:6" ht="16.2" x14ac:dyDescent="0.3">
      <c r="A18" s="25" t="s">
        <v>19</v>
      </c>
      <c r="B18" s="26" t="s">
        <v>13</v>
      </c>
      <c r="C18" s="27"/>
      <c r="D18" s="28">
        <v>10</v>
      </c>
      <c r="E18" s="27">
        <f t="shared" si="0"/>
        <v>0</v>
      </c>
      <c r="F18" s="20"/>
    </row>
    <row r="19" spans="1:6" ht="16.8" thickBot="1" x14ac:dyDescent="0.35">
      <c r="A19" s="30" t="s">
        <v>20</v>
      </c>
      <c r="B19" s="31" t="s">
        <v>13</v>
      </c>
      <c r="C19" s="32"/>
      <c r="D19" s="40">
        <v>100</v>
      </c>
      <c r="E19" s="32">
        <f t="shared" si="0"/>
        <v>0</v>
      </c>
      <c r="F19" s="20"/>
    </row>
    <row r="20" spans="1:6" ht="14.4" x14ac:dyDescent="0.3">
      <c r="A20" s="44" t="s">
        <v>8</v>
      </c>
      <c r="B20" s="34"/>
      <c r="C20" s="35"/>
      <c r="D20" s="42"/>
      <c r="E20" s="37">
        <f>SUM(E11:E19)</f>
        <v>0</v>
      </c>
      <c r="F20" s="20"/>
    </row>
    <row r="21" spans="1:6" ht="14.4" x14ac:dyDescent="0.3">
      <c r="A21" s="45"/>
      <c r="B21" s="2"/>
      <c r="C21" s="15"/>
      <c r="D21" s="43"/>
    </row>
    <row r="22" spans="1:6" s="50" customFormat="1" ht="17.399999999999999" x14ac:dyDescent="0.3">
      <c r="A22" s="33" t="s">
        <v>9</v>
      </c>
      <c r="B22" s="46"/>
      <c r="C22" s="47"/>
      <c r="D22" s="48"/>
      <c r="E22" s="49">
        <f>E20+E7</f>
        <v>0</v>
      </c>
    </row>
    <row r="23" spans="1:6" ht="14.4" x14ac:dyDescent="0.3">
      <c r="A23" s="12"/>
      <c r="B23" s="2"/>
      <c r="C23" s="15"/>
      <c r="D23" s="43"/>
    </row>
    <row r="24" spans="1:6" x14ac:dyDescent="0.25">
      <c r="A24" s="13"/>
      <c r="B24" s="13"/>
      <c r="C24" s="16"/>
      <c r="D24" s="14"/>
      <c r="E24" s="16"/>
    </row>
  </sheetData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8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</vt:lpstr>
      <vt:lpstr>'1'!Oblast_tisku</vt:lpstr>
    </vt:vector>
  </TitlesOfParts>
  <Company>MMK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Odbor vnitřních věcí</dc:creator>
  <cp:lastModifiedBy>Ledvoňová Dagmar</cp:lastModifiedBy>
  <cp:lastPrinted>2020-12-16T09:32:09Z</cp:lastPrinted>
  <dcterms:created xsi:type="dcterms:W3CDTF">2009-03-04T10:07:16Z</dcterms:created>
  <dcterms:modified xsi:type="dcterms:W3CDTF">2021-01-11T07:54:05Z</dcterms:modified>
</cp:coreProperties>
</file>