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<sst xmlns="http://schemas.openxmlformats.org/spreadsheetml/2006/main" count="49" uniqueCount="45">
  <si>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</si>
  <si>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</si>
  <si>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</si>
  <si>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</si>
  <si>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</si>
  <si>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</si>
  <si>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</si>
  <si>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</si>
  <si>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</si>
  <si>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</si>
  <si>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</si>
  <si>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</si>
  <si>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</si>
  <si>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</si>
  <si>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</si>
  <si>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</si>
  <si>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</si>
  <si>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</si>
  <si>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</si>
  <si>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</si>
  <si>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</si>
  <si>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</si>
  <si>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</si>
  <si>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</si>
  <si>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</si>
  <si>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</si>
  <si>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</si>
  <si>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CE278A</t>
  </si>
  <si>
    <t>toner - black pro HP LJ 1536mfp</t>
  </si>
  <si>
    <t>CF230X</t>
  </si>
  <si>
    <t>toner - black pro HP LJ M227</t>
  </si>
  <si>
    <t>alternativa/Armor</t>
  </si>
  <si>
    <t>14.</t>
  </si>
  <si>
    <t>15.</t>
  </si>
  <si>
    <t>16.</t>
  </si>
  <si>
    <t>17.</t>
  </si>
  <si>
    <t>TN-2220</t>
  </si>
  <si>
    <t>Brother DCP-7065DN - black</t>
  </si>
  <si>
    <t>TN-2421</t>
  </si>
  <si>
    <t>Brother toner pro HL-L2312D, MFC-L2712D</t>
  </si>
  <si>
    <t>TN-3480</t>
  </si>
  <si>
    <t>Brother toner pro HL-L5100dn</t>
  </si>
  <si>
    <t>CE505X</t>
  </si>
  <si>
    <t>toner - black pro HP LJ P2055</t>
  </si>
  <si>
    <t>Nákup spotřebního materiálu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</si>
</sst>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0" fillId="3" borderId="0" xfId="22" applyNumberFormat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2" fontId="4" fillId="0" borderId="4" xfId="20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vertical="center" wrapText="1"/>
    </xf>
    <xf numFmtId="2" fontId="4" fillId="0" borderId="4" xfId="20" applyNumberFormat="1" applyFont="1" applyFill="1" applyBorder="1"/>
    <xf numFmtId="0" fontId="4" fillId="0" borderId="4" xfId="0" applyFont="1" applyFill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5" fillId="2" borderId="5" xfId="2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4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3" displayName="Tabulka13" ref="B5:J12" totalsRowCount="1" headerRowDxfId="20" dataDxfId="19" totalsRowDxfId="18">
  <autoFilter ref="B5:J11"/>
  <tableColumns count="9">
    <tableColumn id="1" name="Poř." dataDxfId="17" totalsRowLabel="Celkem" totalsRowDxfId="8"/>
    <tableColumn id="2" name="Položka-typ" dataDxfId="16" totalsRowDxfId="7"/>
    <tableColumn id="3" name="Položka-popis" dataDxfId="15" totalsRowDxfId="6"/>
    <tableColumn id="9" name="Typ / výrobce" dataDxfId="14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1406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12</v>
      </c>
    </row>
    <row r="2" spans="2:3" ht="15">
      <c r="B2" t="s">
        <v>10</v>
      </c>
      <c r="C2" s="2" t="s">
        <v>44</v>
      </c>
    </row>
    <row r="3" ht="15">
      <c r="C3" s="2"/>
    </row>
    <row r="4" spans="2:10" ht="15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11" s="2" customFormat="1" ht="27.6">
      <c r="B5" s="15" t="s">
        <v>0</v>
      </c>
      <c r="C5" s="15" t="s">
        <v>6</v>
      </c>
      <c r="D5" s="15" t="s">
        <v>7</v>
      </c>
      <c r="E5" s="15" t="s">
        <v>25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31" t="s">
        <v>27</v>
      </c>
      <c r="D6" s="32" t="s">
        <v>28</v>
      </c>
      <c r="E6" s="32" t="s">
        <v>26</v>
      </c>
      <c r="F6" s="33">
        <v>13</v>
      </c>
      <c r="G6" s="12"/>
      <c r="H6" s="13">
        <f aca="true" t="shared" si="0" ref="H6:H10">F6*G6</f>
        <v>0</v>
      </c>
      <c r="I6" s="13">
        <f aca="true" t="shared" si="1" ref="I6:I10">H6*0.21</f>
        <v>0</v>
      </c>
      <c r="J6" s="14">
        <f aca="true" t="shared" si="2" ref="J6:J10">I6+H6</f>
        <v>0</v>
      </c>
    </row>
    <row r="7" spans="2:10" ht="15">
      <c r="B7" s="11" t="s">
        <v>9</v>
      </c>
      <c r="C7" s="34" t="s">
        <v>29</v>
      </c>
      <c r="D7" s="35" t="s">
        <v>30</v>
      </c>
      <c r="E7" s="32" t="s">
        <v>31</v>
      </c>
      <c r="F7" s="36">
        <v>3</v>
      </c>
      <c r="G7" s="12"/>
      <c r="H7" s="13">
        <f t="shared" si="0"/>
        <v>0</v>
      </c>
      <c r="I7" s="13">
        <f t="shared" si="1"/>
        <v>0</v>
      </c>
      <c r="J7" s="14">
        <f t="shared" si="2"/>
        <v>0</v>
      </c>
    </row>
    <row r="8" spans="2:10" ht="15">
      <c r="B8" s="11" t="s">
        <v>32</v>
      </c>
      <c r="C8" s="31" t="s">
        <v>42</v>
      </c>
      <c r="D8" s="32" t="s">
        <v>43</v>
      </c>
      <c r="E8" s="32" t="s">
        <v>26</v>
      </c>
      <c r="F8" s="36">
        <v>1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33</v>
      </c>
      <c r="C9" s="31" t="s">
        <v>40</v>
      </c>
      <c r="D9" s="31" t="s">
        <v>41</v>
      </c>
      <c r="E9" s="32" t="s">
        <v>26</v>
      </c>
      <c r="F9" s="36">
        <v>3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34</v>
      </c>
      <c r="C10" s="31" t="s">
        <v>36</v>
      </c>
      <c r="D10" s="31" t="s">
        <v>37</v>
      </c>
      <c r="E10" s="32" t="s">
        <v>26</v>
      </c>
      <c r="F10" s="36">
        <v>1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35</v>
      </c>
      <c r="C11" s="34" t="s">
        <v>38</v>
      </c>
      <c r="D11" s="37" t="s">
        <v>39</v>
      </c>
      <c r="E11" s="32" t="s">
        <v>26</v>
      </c>
      <c r="F11" s="36">
        <v>6</v>
      </c>
      <c r="G11" s="12"/>
      <c r="H11" s="30">
        <f>F11*G11</f>
        <v>0</v>
      </c>
      <c r="I11" s="30">
        <f>H11*0.21</f>
        <v>0</v>
      </c>
      <c r="J11" s="30">
        <f>I11+H11</f>
        <v>0</v>
      </c>
    </row>
    <row r="12" spans="2:10" ht="15" thickBot="1">
      <c r="B12" s="23" t="s">
        <v>11</v>
      </c>
      <c r="C12" s="23"/>
      <c r="D12" s="23"/>
      <c r="E12" s="23"/>
      <c r="F12" s="24"/>
      <c r="G12" s="25"/>
      <c r="H12" s="26">
        <f>SUBTOTAL(109,[Nabídková cena bez DPH])</f>
        <v>0</v>
      </c>
      <c r="I12" s="26">
        <f>SUBTOTAL(109,[DPH])</f>
        <v>0</v>
      </c>
      <c r="J12" s="27">
        <f>SUBTOTAL(109,[Nabídková cena s DPH])</f>
        <v>0</v>
      </c>
    </row>
    <row r="13" spans="2:10" ht="15">
      <c r="B13" s="39" t="s">
        <v>13</v>
      </c>
      <c r="C13" s="40"/>
      <c r="D13" s="8" t="s">
        <v>17</v>
      </c>
      <c r="E13" s="8"/>
      <c r="F13" s="3"/>
      <c r="G13" s="3"/>
      <c r="H13" s="3"/>
      <c r="I13" s="4"/>
      <c r="J13" s="5"/>
    </row>
    <row r="14" spans="2:10" ht="15">
      <c r="B14" s="6" t="s">
        <v>16</v>
      </c>
      <c r="C14" s="46" t="s">
        <v>14</v>
      </c>
      <c r="D14" s="46"/>
      <c r="E14" s="46"/>
      <c r="F14" s="46"/>
      <c r="G14" s="46"/>
      <c r="H14" s="46"/>
      <c r="I14" s="47"/>
      <c r="J14" s="5"/>
    </row>
    <row r="15" spans="2:10" ht="15">
      <c r="B15" s="7"/>
      <c r="C15" s="46" t="s">
        <v>15</v>
      </c>
      <c r="D15" s="46"/>
      <c r="E15" s="46"/>
      <c r="F15" s="46"/>
      <c r="G15" s="46"/>
      <c r="H15" s="46"/>
      <c r="I15" s="47"/>
      <c r="J15" s="5"/>
    </row>
    <row r="16" spans="2:10" ht="15">
      <c r="B16" s="48" t="s">
        <v>18</v>
      </c>
      <c r="C16" s="49"/>
      <c r="D16" s="17" t="s">
        <v>19</v>
      </c>
      <c r="E16" s="17"/>
      <c r="F16" s="17" t="s">
        <v>20</v>
      </c>
      <c r="G16" s="50" t="s">
        <v>21</v>
      </c>
      <c r="H16" s="50"/>
      <c r="I16" s="18" t="s">
        <v>22</v>
      </c>
      <c r="J16" s="5"/>
    </row>
    <row r="17" spans="2:10" ht="15">
      <c r="B17" s="51"/>
      <c r="C17" s="52"/>
      <c r="D17" s="9"/>
      <c r="E17" s="9"/>
      <c r="F17" s="21"/>
      <c r="G17" s="53"/>
      <c r="H17" s="53"/>
      <c r="I17" s="19"/>
      <c r="J17" s="5"/>
    </row>
    <row r="18" spans="2:10" ht="15">
      <c r="B18" s="51"/>
      <c r="C18" s="52"/>
      <c r="D18" s="9"/>
      <c r="E18" s="9"/>
      <c r="F18" s="21"/>
      <c r="G18" s="53"/>
      <c r="H18" s="53"/>
      <c r="I18" s="19"/>
      <c r="J18" s="5"/>
    </row>
    <row r="19" spans="2:10" ht="15" thickBot="1">
      <c r="B19" s="41"/>
      <c r="C19" s="42"/>
      <c r="D19" s="10"/>
      <c r="E19" s="10"/>
      <c r="F19" s="22"/>
      <c r="G19" s="43"/>
      <c r="H19" s="43"/>
      <c r="I19" s="20"/>
      <c r="J19" s="5"/>
    </row>
    <row r="20" spans="2:5" ht="15">
      <c r="B20" s="45"/>
      <c r="C20" s="45"/>
      <c r="D20" s="45"/>
      <c r="E20" s="29"/>
    </row>
    <row r="21" spans="2:5" ht="15">
      <c r="B21" s="44" t="s">
        <v>23</v>
      </c>
      <c r="C21" s="44"/>
      <c r="D21" s="44"/>
      <c r="E21" s="28"/>
    </row>
  </sheetData>
  <mergeCells count="14">
    <mergeCell ref="B4:J4"/>
    <mergeCell ref="B13:C13"/>
    <mergeCell ref="B19:C19"/>
    <mergeCell ref="G19:H19"/>
    <mergeCell ref="B21:D21"/>
    <mergeCell ref="B20:D20"/>
    <mergeCell ref="C14:I14"/>
    <mergeCell ref="C15:I15"/>
    <mergeCell ref="B16:C16"/>
    <mergeCell ref="G16:H16"/>
    <mergeCell ref="B17:C17"/>
    <mergeCell ref="G17:H17"/>
    <mergeCell ref="B18:C18"/>
    <mergeCell ref="G18:H18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2020-12-07T09:58:24Z</dcterms:modified>
  <cp:category/>
  <cp:version/>
  <cp:contentType/>
  <cp:contentStatus/>
</cp:coreProperties>
</file>