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va.plackova\Desktop\"/>
    </mc:Choice>
  </mc:AlternateContent>
  <bookViews>
    <workbookView xWindow="0" yWindow="0" windowWidth="28800" windowHeight="128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6" i="1"/>
  <c r="H6" i="1" s="1"/>
  <c r="I6" i="1" s="1"/>
  <c r="I11" i="1" l="1"/>
  <c r="G11" i="1"/>
  <c r="H11" i="1"/>
</calcChain>
</file>

<file path=xl/sharedStrings.xml><?xml version="1.0" encoding="utf-8"?>
<sst xmlns="http://schemas.openxmlformats.org/spreadsheetml/2006/main" count="39" uniqueCount="39">
  <si>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</si>
  <si>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</si>
  <si>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</si>
  <si>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</si>
  <si>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</si>
  <si>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</si>
  <si>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</si>
  <si>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</si>
  <si>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</si>
  <si>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2.</t>
  </si>
  <si>
    <t>3.</t>
  </si>
  <si>
    <t>4.</t>
  </si>
  <si>
    <t>5.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</si>
  <si>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</si>
  <si>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</si>
  <si>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</si>
  <si>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</si>
  <si>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</si>
  <si>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</si>
  <si>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</si>
  <si>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</si>
  <si>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</si>
  <si>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</si>
  <si>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</si>
  <si>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</si>
  <si>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</si>
  <si>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</si>
  <si>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</si>
  <si>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TN-2421</t>
  </si>
  <si>
    <t>CE278A</t>
  </si>
  <si>
    <t>Brother HL-L23x2, DCP-L25x2, MFC-L27x2 - black</t>
  </si>
  <si>
    <t>toner - black pro HP LJ 1536mfp</t>
  </si>
  <si>
    <t>toner - black pro HP LJ M227</t>
  </si>
  <si>
    <t>CF283X</t>
  </si>
  <si>
    <t>toner - black pro HP LJ M225</t>
  </si>
  <si>
    <t>Q2612A</t>
  </si>
  <si>
    <t>toner - black pro HP LJ 1015</t>
  </si>
  <si>
    <t>Nákup spotřebního materiálu 8/2019</t>
  </si>
  <si>
    <t>CF230A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</si>
</sst>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rgb="FF333333"/>
      <name val="Segoe UI"/>
      <family val="2"/>
      <charset val="238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9" fillId="0" borderId="1" xfId="0" applyFont="1" applyBorder="1" applyAlignment="1">
      <alignment wrapText="1"/>
    </xf>
    <xf numFmtId="44" fontId="10" fillId="2" borderId="0" xfId="1" applyFont="1" applyFill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11" totalsRowCount="1" headerRowDxfId="20" dataDxfId="19" totalsRowDxfId="18">
  <autoFilter ref="B5:I10"/>
  <tableColumns count="8">
    <tableColumn id="1" name="Poř." totalsRowLabel="Celkem" dataDxfId="17" totalsRowDxfId="9"/>
    <tableColumn id="2" name="Položka-typ" dataDxfId="16" totalsRowDxfId="8"/>
    <tableColumn id="3" name="Položka-popis" dataDxfId="15" totalsRowDxfId="7"/>
    <tableColumn id="4" name="Počet kusů" dataDxfId="14" totalsRowDxfId="6"/>
    <tableColumn id="5" name="Jednotková cena bez DPH" dataDxfId="13" totalsRowDxfId="5"/>
    <tableColumn id="6" name="Nabídková cena bez DPH" totalsRowFunction="sum" dataDxfId="12" totalsRowDxfId="4">
      <calculatedColumnFormula>E6*F6</calculatedColumnFormula>
    </tableColumn>
    <tableColumn id="7" name="DPH" totalsRowFunction="sum" dataDxfId="11" totalsRowDxfId="3">
      <calculatedColumnFormula>G6*0.21</calculatedColumnFormula>
    </tableColumn>
    <tableColumn id="8" name="Nabídková cena s DPH" totalsRowFunction="sum" dataDxfId="10" totalsRowDxfId="2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F22" sqref="F22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2.7109375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0" x14ac:dyDescent="0.25">
      <c r="B1" s="2" t="s">
        <v>15</v>
      </c>
    </row>
    <row r="2" spans="2:10" x14ac:dyDescent="0.25">
      <c r="B2" t="s">
        <v>13</v>
      </c>
      <c r="C2" s="2" t="s">
        <v>37</v>
      </c>
    </row>
    <row r="3" spans="2:10" x14ac:dyDescent="0.25">
      <c r="C3" s="2"/>
    </row>
    <row r="4" spans="2:10" x14ac:dyDescent="0.25">
      <c r="B4" s="39" t="s">
        <v>27</v>
      </c>
      <c r="C4" s="39"/>
      <c r="D4" s="39"/>
      <c r="E4" s="39"/>
      <c r="F4" s="39"/>
      <c r="G4" s="39"/>
      <c r="H4" s="39"/>
      <c r="I4" s="39"/>
    </row>
    <row r="5" spans="2:10" s="2" customFormat="1" ht="26.25" x14ac:dyDescent="0.25">
      <c r="B5" s="14" t="s">
        <v>0</v>
      </c>
      <c r="C5" s="14" t="s">
        <v>6</v>
      </c>
      <c r="D5" s="14" t="s">
        <v>7</v>
      </c>
      <c r="E5" s="15" t="s">
        <v>1</v>
      </c>
      <c r="F5" s="14" t="s">
        <v>5</v>
      </c>
      <c r="G5" s="14" t="s">
        <v>2</v>
      </c>
      <c r="H5" s="14" t="s">
        <v>3</v>
      </c>
      <c r="I5" s="14" t="s">
        <v>4</v>
      </c>
      <c r="J5" s="1"/>
    </row>
    <row r="6" spans="2:10" ht="26.25" x14ac:dyDescent="0.25">
      <c r="B6" s="36" t="s">
        <v>8</v>
      </c>
      <c r="C6" s="23" t="s">
        <v>28</v>
      </c>
      <c r="D6" s="29" t="s">
        <v>30</v>
      </c>
      <c r="E6" s="37">
        <v>6</v>
      </c>
      <c r="F6" s="11"/>
      <c r="G6" s="12">
        <f>E6*F6</f>
        <v>0</v>
      </c>
      <c r="H6" s="12">
        <f>G6*0.21</f>
        <v>0</v>
      </c>
      <c r="I6" s="13">
        <f>H6+G6</f>
        <v>0</v>
      </c>
    </row>
    <row r="7" spans="2:10" x14ac:dyDescent="0.25">
      <c r="B7" s="36" t="s">
        <v>9</v>
      </c>
      <c r="C7" s="34" t="s">
        <v>35</v>
      </c>
      <c r="D7" s="32" t="s">
        <v>36</v>
      </c>
      <c r="E7" s="38">
        <v>2</v>
      </c>
      <c r="F7" s="33"/>
      <c r="G7" s="12">
        <f t="shared" ref="G7:G10" si="0">E7*F7</f>
        <v>0</v>
      </c>
      <c r="H7" s="12">
        <f t="shared" ref="H7:H10" si="1">G7*0.21</f>
        <v>0</v>
      </c>
      <c r="I7" s="13">
        <f t="shared" ref="I7:I10" si="2">H7+G7</f>
        <v>0</v>
      </c>
    </row>
    <row r="8" spans="2:10" x14ac:dyDescent="0.25">
      <c r="B8" s="36" t="s">
        <v>10</v>
      </c>
      <c r="C8" s="23" t="s">
        <v>29</v>
      </c>
      <c r="D8" s="30" t="s">
        <v>31</v>
      </c>
      <c r="E8" s="37">
        <v>8</v>
      </c>
      <c r="F8" s="33"/>
      <c r="G8" s="12">
        <f t="shared" si="0"/>
        <v>0</v>
      </c>
      <c r="H8" s="12">
        <f t="shared" si="1"/>
        <v>0</v>
      </c>
      <c r="I8" s="13">
        <f t="shared" si="2"/>
        <v>0</v>
      </c>
    </row>
    <row r="9" spans="2:10" x14ac:dyDescent="0.25">
      <c r="B9" s="36" t="s">
        <v>11</v>
      </c>
      <c r="C9" s="31" t="s">
        <v>38</v>
      </c>
      <c r="D9" s="35" t="s">
        <v>32</v>
      </c>
      <c r="E9" s="37">
        <v>6</v>
      </c>
      <c r="F9" s="33"/>
      <c r="G9" s="12">
        <f t="shared" si="0"/>
        <v>0</v>
      </c>
      <c r="H9" s="12">
        <f t="shared" si="1"/>
        <v>0</v>
      </c>
      <c r="I9" s="13">
        <f t="shared" si="2"/>
        <v>0</v>
      </c>
    </row>
    <row r="10" spans="2:10" x14ac:dyDescent="0.25">
      <c r="B10" s="36" t="s">
        <v>12</v>
      </c>
      <c r="C10" s="23" t="s">
        <v>33</v>
      </c>
      <c r="D10" s="35" t="s">
        <v>34</v>
      </c>
      <c r="E10" s="37">
        <v>2</v>
      </c>
      <c r="F10" s="33"/>
      <c r="G10" s="12">
        <f t="shared" si="0"/>
        <v>0</v>
      </c>
      <c r="H10" s="12">
        <f t="shared" si="1"/>
        <v>0</v>
      </c>
      <c r="I10" s="13">
        <f t="shared" si="2"/>
        <v>0</v>
      </c>
    </row>
    <row r="11" spans="2:10" x14ac:dyDescent="0.25">
      <c r="B11" s="24" t="s">
        <v>14</v>
      </c>
      <c r="C11" s="24"/>
      <c r="D11" s="24"/>
      <c r="E11" s="25"/>
      <c r="F11" s="26"/>
      <c r="G11" s="27">
        <f>SUBTOTAL(109,Tabulka1[Nabídková cena bez DPH])</f>
        <v>0</v>
      </c>
      <c r="H11" s="27">
        <f>SUBTOTAL(109,Tabulka1[DPH])</f>
        <v>0</v>
      </c>
      <c r="I11" s="28">
        <f>SUBTOTAL(109,Tabulka1[Nabídková cena s DPH])</f>
        <v>0</v>
      </c>
    </row>
    <row r="12" spans="2:10" ht="15.75" thickBot="1" x14ac:dyDescent="0.3"/>
    <row r="13" spans="2:10" x14ac:dyDescent="0.25">
      <c r="B13" s="40" t="s">
        <v>16</v>
      </c>
      <c r="C13" s="41"/>
      <c r="D13" s="8" t="s">
        <v>20</v>
      </c>
      <c r="E13" s="3"/>
      <c r="F13" s="3"/>
      <c r="G13" s="3"/>
      <c r="H13" s="4"/>
      <c r="I13" s="5"/>
    </row>
    <row r="14" spans="2:10" x14ac:dyDescent="0.25">
      <c r="B14" s="6" t="s">
        <v>19</v>
      </c>
      <c r="C14" s="46" t="s">
        <v>17</v>
      </c>
      <c r="D14" s="46"/>
      <c r="E14" s="46"/>
      <c r="F14" s="46"/>
      <c r="G14" s="46"/>
      <c r="H14" s="47"/>
      <c r="I14" s="5"/>
    </row>
    <row r="15" spans="2:10" x14ac:dyDescent="0.25">
      <c r="B15" s="7"/>
      <c r="C15" s="46" t="s">
        <v>18</v>
      </c>
      <c r="D15" s="46"/>
      <c r="E15" s="46"/>
      <c r="F15" s="46"/>
      <c r="G15" s="46"/>
      <c r="H15" s="47"/>
      <c r="I15" s="5"/>
    </row>
    <row r="16" spans="2:10" x14ac:dyDescent="0.25">
      <c r="B16" s="42" t="s">
        <v>21</v>
      </c>
      <c r="C16" s="43"/>
      <c r="D16" s="16" t="s">
        <v>22</v>
      </c>
      <c r="E16" s="16" t="s">
        <v>23</v>
      </c>
      <c r="F16" s="52" t="s">
        <v>24</v>
      </c>
      <c r="G16" s="52"/>
      <c r="H16" s="17" t="s">
        <v>25</v>
      </c>
      <c r="I16" s="5"/>
    </row>
    <row r="17" spans="2:9" x14ac:dyDescent="0.25">
      <c r="B17" s="44"/>
      <c r="C17" s="45"/>
      <c r="D17" s="9"/>
      <c r="E17" s="20"/>
      <c r="F17" s="53"/>
      <c r="G17" s="53"/>
      <c r="H17" s="18"/>
      <c r="I17" s="5"/>
    </row>
    <row r="18" spans="2:9" x14ac:dyDescent="0.25">
      <c r="B18" s="44"/>
      <c r="C18" s="45"/>
      <c r="D18" s="9"/>
      <c r="E18" s="20"/>
      <c r="F18" s="53"/>
      <c r="G18" s="53"/>
      <c r="H18" s="18"/>
      <c r="I18" s="5"/>
    </row>
    <row r="19" spans="2:9" ht="15.75" thickBot="1" x14ac:dyDescent="0.3">
      <c r="B19" s="50"/>
      <c r="C19" s="51"/>
      <c r="D19" s="10"/>
      <c r="E19" s="21"/>
      <c r="F19" s="54"/>
      <c r="G19" s="54"/>
      <c r="H19" s="19"/>
      <c r="I19" s="5"/>
    </row>
    <row r="23" spans="2:9" x14ac:dyDescent="0.25">
      <c r="D23" s="22"/>
    </row>
    <row r="24" spans="2:9" x14ac:dyDescent="0.25">
      <c r="B24" s="49"/>
      <c r="C24" s="49"/>
      <c r="D24" s="49"/>
    </row>
    <row r="25" spans="2:9" x14ac:dyDescent="0.25">
      <c r="B25" s="48" t="s">
        <v>26</v>
      </c>
      <c r="C25" s="48"/>
      <c r="D25" s="48"/>
    </row>
  </sheetData>
  <mergeCells count="14">
    <mergeCell ref="B25:D25"/>
    <mergeCell ref="B24:D24"/>
    <mergeCell ref="B18:C18"/>
    <mergeCell ref="B19:C19"/>
    <mergeCell ref="F16:G16"/>
    <mergeCell ref="F17:G17"/>
    <mergeCell ref="F18:G18"/>
    <mergeCell ref="F19:G19"/>
    <mergeCell ref="B4:I4"/>
    <mergeCell ref="B13:C13"/>
    <mergeCell ref="B16:C16"/>
    <mergeCell ref="B17:C17"/>
    <mergeCell ref="C14:H14"/>
    <mergeCell ref="C15:H15"/>
  </mergeCells>
  <conditionalFormatting sqref="E6">
    <cfRule type="cellIs" dxfId="1" priority="2" operator="lessThan">
      <formula>MIN($J6:$N6)</formula>
    </cfRule>
  </conditionalFormatting>
  <conditionalFormatting sqref="E7">
    <cfRule type="cellIs" dxfId="0" priority="1" operator="lessThan">
      <formula>MIN($J7:$N7)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Plačková Iva</cp:lastModifiedBy>
  <cp:lastPrinted>2018-09-26T09:35:45Z</cp:lastPrinted>
  <dcterms:created xsi:type="dcterms:W3CDTF">2018-09-24T12:46:32Z</dcterms:created>
  <dcterms:modified xsi:type="dcterms:W3CDTF">2019-08-12T06:16:53Z</dcterms:modified>
</cp:coreProperties>
</file>