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35" yWindow="150" windowWidth="18480" windowHeight="11625" activeTab="0"/>
  </bookViews>
  <sheets>
    <sheet name="příloha č. 3" sheetId="35" r:id="rId1"/>
  </sheets>
  <definedNames/>
  <calcPr calcId="162913"/>
</workbook>
</file>

<file path=xl/sharedStrings.xml><?xml version="1.0" encoding="utf-8"?>
<sst xmlns="http://schemas.openxmlformats.org/spreadsheetml/2006/main" count="48" uniqueCount="34">
  <si>
    <t>A</t>
  </si>
  <si>
    <t>B</t>
  </si>
  <si>
    <t>D</t>
  </si>
  <si>
    <t>Budova</t>
  </si>
  <si>
    <t>CELKEM</t>
  </si>
  <si>
    <t>C</t>
  </si>
  <si>
    <t>Prostory</t>
  </si>
  <si>
    <t>měsíční koeficient</t>
  </si>
  <si>
    <t>administrativní prostory</t>
  </si>
  <si>
    <t>sociální zařízení</t>
  </si>
  <si>
    <t>měsíčně Kč</t>
  </si>
  <si>
    <r>
      <t>m</t>
    </r>
    <r>
      <rPr>
        <b/>
        <vertAlign val="superscript"/>
        <sz val="9"/>
        <color theme="1"/>
        <rFont val="Arial"/>
        <family val="2"/>
      </rPr>
      <t>2</t>
    </r>
  </si>
  <si>
    <r>
      <t>Kč/m</t>
    </r>
    <r>
      <rPr>
        <b/>
        <vertAlign val="superscript"/>
        <sz val="9"/>
        <color theme="1"/>
        <rFont val="Arial"/>
        <family val="2"/>
      </rPr>
      <t>2</t>
    </r>
  </si>
  <si>
    <t>spisovny/příruční spisovny</t>
  </si>
  <si>
    <t>Příloha č. 3 smlouvy: Cenová kalkulace</t>
  </si>
  <si>
    <t>PRAVIDELNÝ ÚKLID</t>
  </si>
  <si>
    <t>NEPRAVIDELNÝ ÚKLID</t>
  </si>
  <si>
    <t>Měsíční cena celkem bez DPH</t>
  </si>
  <si>
    <t>Měsíční cena celkem včetně DPH 21%</t>
  </si>
  <si>
    <t>jednotka</t>
  </si>
  <si>
    <t>hod</t>
  </si>
  <si>
    <t>Mytí oken</t>
  </si>
  <si>
    <t>Praní záclon</t>
  </si>
  <si>
    <t xml:space="preserve">Čištění vertikálních žaluzií </t>
  </si>
  <si>
    <t xml:space="preserve">Čištění horizontálních žaluzií </t>
  </si>
  <si>
    <t xml:space="preserve">Čištění koberců, Flotexu </t>
  </si>
  <si>
    <t xml:space="preserve">Čištění čalounění </t>
  </si>
  <si>
    <t xml:space="preserve">Dezinfekce hraček </t>
  </si>
  <si>
    <t xml:space="preserve">Mimořádný úklid </t>
  </si>
  <si>
    <t>Cena celkem za jednotku</t>
  </si>
  <si>
    <r>
      <t>m</t>
    </r>
    <r>
      <rPr>
        <vertAlign val="superscript"/>
        <sz val="10"/>
        <rFont val="Arial"/>
        <family val="2"/>
      </rPr>
      <t>2</t>
    </r>
  </si>
  <si>
    <t>cena včetně DPH 21% / za jednotku</t>
  </si>
  <si>
    <t>cena bez DPH / za jednotku</t>
  </si>
  <si>
    <t>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</si>
</sst>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</font>
    <font>
      <b/>
      <sz val="20"/>
      <name val="Arial"/>
      <family val="2"/>
    </font>
    <font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3" fillId="0" borderId="0" xfId="0" applyFont="1"/>
    <xf numFmtId="0" fontId="7" fillId="2" borderId="10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3" borderId="11" xfId="0" applyNumberFormat="1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4" fontId="3" fillId="0" borderId="13" xfId="0" applyNumberFormat="1" applyFont="1" applyBorder="1" applyAlignment="1">
      <alignment horizontal="right" vertical="center"/>
    </xf>
    <xf numFmtId="164" fontId="7" fillId="3" borderId="15" xfId="0" applyNumberFormat="1" applyFont="1" applyFill="1" applyBorder="1" applyAlignment="1">
      <alignment vertical="center"/>
    </xf>
    <xf numFmtId="164" fontId="7" fillId="0" borderId="1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4" fontId="7" fillId="3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5" borderId="23" xfId="0" applyFont="1" applyFill="1" applyBorder="1" applyAlignment="1">
      <alignment vertical="center"/>
    </xf>
    <xf numFmtId="0" fontId="0" fillId="6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5" borderId="7" xfId="0" applyFont="1" applyFill="1" applyBorder="1" applyAlignment="1">
      <alignment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/>
    </xf>
    <xf numFmtId="4" fontId="8" fillId="5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left" vertical="center"/>
    </xf>
    <xf numFmtId="0" fontId="8" fillId="5" borderId="40" xfId="0" applyFont="1" applyFill="1" applyBorder="1" applyAlignment="1">
      <alignment horizontal="left" vertical="center"/>
    </xf>
    <xf numFmtId="0" fontId="8" fillId="5" borderId="4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/>
    </xf>
    <xf numFmtId="0" fontId="9" fillId="4" borderId="43" xfId="0" applyFont="1" applyFill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0" fontId="9" fillId="4" borderId="44" xfId="0" applyFont="1" applyFill="1" applyBorder="1" applyAlignment="1">
      <alignment horizontal="left" vertical="center"/>
    </xf>
    <xf numFmtId="0" fontId="9" fillId="4" borderId="39" xfId="0" applyFont="1" applyFill="1" applyBorder="1" applyAlignment="1">
      <alignment horizontal="left" vertical="center"/>
    </xf>
    <xf numFmtId="0" fontId="9" fillId="4" borderId="45" xfId="0" applyFont="1" applyFill="1" applyBorder="1" applyAlignment="1">
      <alignment horizontal="left" vertical="center"/>
    </xf>
    <xf numFmtId="0" fontId="2" fillId="7" borderId="46" xfId="0" applyFont="1" applyFill="1" applyBorder="1" applyAlignment="1">
      <alignment horizontal="center" vertical="center"/>
    </xf>
    <xf numFmtId="4" fontId="2" fillId="7" borderId="38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19.00390625" style="0" bestFit="1" customWidth="1"/>
    <col min="2" max="13" width="10.7109375" style="0" customWidth="1"/>
  </cols>
  <sheetData>
    <row r="1" spans="1:13" ht="12.75">
      <c r="A1" s="83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" thickBot="1">
      <c r="A3" s="34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87" t="s">
        <v>6</v>
      </c>
      <c r="B4" s="64" t="s">
        <v>8</v>
      </c>
      <c r="C4" s="65"/>
      <c r="D4" s="65"/>
      <c r="E4" s="66"/>
      <c r="F4" s="64" t="s">
        <v>9</v>
      </c>
      <c r="G4" s="65"/>
      <c r="H4" s="65"/>
      <c r="I4" s="66"/>
      <c r="J4" s="64" t="s">
        <v>13</v>
      </c>
      <c r="K4" s="65"/>
      <c r="L4" s="65"/>
      <c r="M4" s="66"/>
    </row>
    <row r="5" spans="1:13" ht="13.5" customHeight="1" thickBot="1">
      <c r="A5" s="88"/>
      <c r="B5" s="67"/>
      <c r="C5" s="68"/>
      <c r="D5" s="68"/>
      <c r="E5" s="69"/>
      <c r="F5" s="67"/>
      <c r="G5" s="68"/>
      <c r="H5" s="68"/>
      <c r="I5" s="69"/>
      <c r="J5" s="67"/>
      <c r="K5" s="68"/>
      <c r="L5" s="68"/>
      <c r="M5" s="69"/>
    </row>
    <row r="6" spans="1:13" ht="12.75" customHeight="1">
      <c r="A6" s="70" t="s">
        <v>3</v>
      </c>
      <c r="B6" s="72" t="s">
        <v>11</v>
      </c>
      <c r="C6" s="74" t="s">
        <v>12</v>
      </c>
      <c r="D6" s="76" t="s">
        <v>7</v>
      </c>
      <c r="E6" s="85" t="s">
        <v>10</v>
      </c>
      <c r="F6" s="72" t="s">
        <v>11</v>
      </c>
      <c r="G6" s="74" t="s">
        <v>12</v>
      </c>
      <c r="H6" s="76" t="s">
        <v>7</v>
      </c>
      <c r="I6" s="85" t="s">
        <v>10</v>
      </c>
      <c r="J6" s="72" t="s">
        <v>11</v>
      </c>
      <c r="K6" s="74" t="s">
        <v>12</v>
      </c>
      <c r="L6" s="76" t="s">
        <v>7</v>
      </c>
      <c r="M6" s="85" t="s">
        <v>10</v>
      </c>
    </row>
    <row r="7" spans="1:13" ht="13.5" thickBot="1">
      <c r="A7" s="71"/>
      <c r="B7" s="73"/>
      <c r="C7" s="75"/>
      <c r="D7" s="77"/>
      <c r="E7" s="86"/>
      <c r="F7" s="73"/>
      <c r="G7" s="75"/>
      <c r="H7" s="77"/>
      <c r="I7" s="86"/>
      <c r="J7" s="73"/>
      <c r="K7" s="75"/>
      <c r="L7" s="77"/>
      <c r="M7" s="86"/>
    </row>
    <row r="8" spans="1:13" ht="12.75">
      <c r="A8" s="2" t="s">
        <v>0</v>
      </c>
      <c r="B8" s="3">
        <v>1315.67</v>
      </c>
      <c r="C8" s="4"/>
      <c r="D8" s="5">
        <v>20</v>
      </c>
      <c r="E8" s="31">
        <f aca="true" t="shared" si="0" ref="E8:E13">SUM(B8*C8*D8)</f>
        <v>0</v>
      </c>
      <c r="F8" s="6">
        <v>111.74</v>
      </c>
      <c r="G8" s="4"/>
      <c r="H8" s="5">
        <v>20</v>
      </c>
      <c r="I8" s="31">
        <f>SUM(F8*G8*H8)</f>
        <v>0</v>
      </c>
      <c r="J8" s="3">
        <v>0</v>
      </c>
      <c r="K8" s="4"/>
      <c r="L8" s="5">
        <v>1</v>
      </c>
      <c r="M8" s="31">
        <f>SUM(J8*K8*L8)</f>
        <v>0</v>
      </c>
    </row>
    <row r="9" spans="1:13" ht="12.75">
      <c r="A9" s="7" t="s">
        <v>1</v>
      </c>
      <c r="B9" s="8">
        <v>2723.29</v>
      </c>
      <c r="C9" s="4"/>
      <c r="D9" s="9">
        <v>20</v>
      </c>
      <c r="E9" s="31">
        <f t="shared" si="0"/>
        <v>0</v>
      </c>
      <c r="F9" s="10">
        <v>228.95</v>
      </c>
      <c r="G9" s="4"/>
      <c r="H9" s="9">
        <v>20</v>
      </c>
      <c r="I9" s="31">
        <f aca="true" t="shared" si="1" ref="I9:I13">SUM(F9*G9*H9)</f>
        <v>0</v>
      </c>
      <c r="J9" s="8">
        <v>154.48</v>
      </c>
      <c r="K9" s="4"/>
      <c r="L9" s="5">
        <v>1</v>
      </c>
      <c r="M9" s="31">
        <f aca="true" t="shared" si="2" ref="M9:M13">SUM(J9*K9*L9)</f>
        <v>0</v>
      </c>
    </row>
    <row r="10" spans="1:13" ht="12.75">
      <c r="A10" s="7" t="s">
        <v>5</v>
      </c>
      <c r="B10" s="8">
        <v>3749.93</v>
      </c>
      <c r="C10" s="4"/>
      <c r="D10" s="9">
        <v>20</v>
      </c>
      <c r="E10" s="31">
        <f t="shared" si="0"/>
        <v>0</v>
      </c>
      <c r="F10" s="10">
        <v>143.62</v>
      </c>
      <c r="G10" s="4"/>
      <c r="H10" s="9">
        <v>20</v>
      </c>
      <c r="I10" s="31">
        <f t="shared" si="1"/>
        <v>0</v>
      </c>
      <c r="J10" s="8">
        <v>333.15</v>
      </c>
      <c r="K10" s="4"/>
      <c r="L10" s="5">
        <v>1</v>
      </c>
      <c r="M10" s="31">
        <f t="shared" si="2"/>
        <v>0</v>
      </c>
    </row>
    <row r="11" spans="1:13" ht="12.75">
      <c r="A11" s="7" t="s">
        <v>2</v>
      </c>
      <c r="B11" s="8">
        <v>575.63</v>
      </c>
      <c r="C11" s="4"/>
      <c r="D11" s="9">
        <v>20</v>
      </c>
      <c r="E11" s="31">
        <f t="shared" si="0"/>
        <v>0</v>
      </c>
      <c r="F11" s="26">
        <v>36.22</v>
      </c>
      <c r="G11" s="4"/>
      <c r="H11" s="27">
        <v>20</v>
      </c>
      <c r="I11" s="31">
        <f t="shared" si="1"/>
        <v>0</v>
      </c>
      <c r="J11" s="8">
        <v>485.51</v>
      </c>
      <c r="K11" s="4"/>
      <c r="L11" s="5">
        <v>1</v>
      </c>
      <c r="M11" s="31">
        <f t="shared" si="2"/>
        <v>0</v>
      </c>
    </row>
    <row r="12" spans="1:13" ht="12.75">
      <c r="A12" s="23">
        <v>615</v>
      </c>
      <c r="B12" s="8">
        <v>287.33</v>
      </c>
      <c r="C12" s="4"/>
      <c r="D12" s="9">
        <v>12</v>
      </c>
      <c r="E12" s="31">
        <f t="shared" si="0"/>
        <v>0</v>
      </c>
      <c r="F12" s="26">
        <v>12.87</v>
      </c>
      <c r="G12" s="4"/>
      <c r="H12" s="27">
        <v>12</v>
      </c>
      <c r="I12" s="31">
        <f t="shared" si="1"/>
        <v>0</v>
      </c>
      <c r="J12" s="8">
        <v>0</v>
      </c>
      <c r="K12" s="4"/>
      <c r="L12" s="5">
        <v>0</v>
      </c>
      <c r="M12" s="31">
        <f t="shared" si="2"/>
        <v>0</v>
      </c>
    </row>
    <row r="13" spans="1:13" ht="13.5" thickBot="1">
      <c r="A13" s="28">
        <v>149</v>
      </c>
      <c r="B13" s="24">
        <v>75.81</v>
      </c>
      <c r="C13" s="4"/>
      <c r="D13" s="9">
        <v>4</v>
      </c>
      <c r="E13" s="31">
        <f t="shared" si="0"/>
        <v>0</v>
      </c>
      <c r="F13" s="25">
        <v>0</v>
      </c>
      <c r="G13" s="4"/>
      <c r="H13" s="27">
        <v>4</v>
      </c>
      <c r="I13" s="31">
        <f t="shared" si="1"/>
        <v>0</v>
      </c>
      <c r="J13" s="24">
        <v>0</v>
      </c>
      <c r="K13" s="4"/>
      <c r="L13" s="5">
        <v>0</v>
      </c>
      <c r="M13" s="31">
        <f t="shared" si="2"/>
        <v>0</v>
      </c>
    </row>
    <row r="14" spans="1:13" ht="13.5" thickBot="1">
      <c r="A14" s="35" t="s">
        <v>4</v>
      </c>
      <c r="B14" s="36">
        <f>SUM(B8:B13)</f>
        <v>8727.659999999998</v>
      </c>
      <c r="C14" s="37"/>
      <c r="D14" s="38"/>
      <c r="E14" s="39">
        <f>SUM(E8:E13)</f>
        <v>0</v>
      </c>
      <c r="F14" s="13">
        <f>SUM(F8:F13)</f>
        <v>533.4</v>
      </c>
      <c r="G14" s="14"/>
      <c r="H14" s="15"/>
      <c r="I14" s="32">
        <f>SUM(I8:I13)</f>
        <v>0</v>
      </c>
      <c r="J14" s="16">
        <f>SUM(J8:J13)</f>
        <v>973.14</v>
      </c>
      <c r="K14" s="11"/>
      <c r="L14" s="12"/>
      <c r="M14" s="33">
        <f>SUM(M8:M13)</f>
        <v>0</v>
      </c>
    </row>
    <row r="15" spans="1:13" ht="12.75">
      <c r="A15" s="80" t="s">
        <v>17</v>
      </c>
      <c r="B15" s="81"/>
      <c r="C15" s="82"/>
      <c r="D15" s="99">
        <f>SUM(E14+I14+M14)</f>
        <v>0</v>
      </c>
      <c r="E15" s="100"/>
      <c r="F15" s="40"/>
      <c r="G15" s="17"/>
      <c r="H15" s="18"/>
      <c r="I15" s="17"/>
      <c r="J15" s="17"/>
      <c r="K15" s="17"/>
      <c r="L15" s="18"/>
      <c r="M15" s="29"/>
    </row>
    <row r="16" spans="1:13" ht="13.5" customHeight="1" thickBot="1">
      <c r="A16" s="62" t="s">
        <v>18</v>
      </c>
      <c r="B16" s="63"/>
      <c r="C16" s="63"/>
      <c r="D16" s="78">
        <f>SUM(D15*1.21)</f>
        <v>0</v>
      </c>
      <c r="E16" s="79"/>
      <c r="F16" s="41"/>
      <c r="G16" s="20"/>
      <c r="H16" s="21"/>
      <c r="I16" s="19"/>
      <c r="J16" s="19"/>
      <c r="K16" s="19"/>
      <c r="L16" s="21"/>
      <c r="M16" s="30"/>
    </row>
    <row r="17" spans="1:13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27" thickBot="1">
      <c r="A18" s="34" t="s">
        <v>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36.75" customHeight="1" thickBot="1">
      <c r="A19" s="89"/>
      <c r="B19" s="90"/>
      <c r="C19" s="52" t="s">
        <v>19</v>
      </c>
      <c r="D19" s="52" t="s">
        <v>33</v>
      </c>
      <c r="E19" s="57" t="s">
        <v>32</v>
      </c>
      <c r="F19" s="58" t="s">
        <v>31</v>
      </c>
      <c r="G19" s="91"/>
      <c r="H19" s="91"/>
      <c r="J19" s="22"/>
      <c r="K19" s="22"/>
      <c r="L19" s="22"/>
      <c r="M19" s="22"/>
    </row>
    <row r="20" spans="1:8" ht="15.75">
      <c r="A20" s="96" t="s">
        <v>21</v>
      </c>
      <c r="B20" s="97"/>
      <c r="C20" s="49" t="s">
        <v>30</v>
      </c>
      <c r="D20" s="53">
        <v>1</v>
      </c>
      <c r="E20" s="45"/>
      <c r="F20" s="46">
        <f>SUM(E20*1.21)</f>
        <v>0</v>
      </c>
      <c r="G20" s="54"/>
      <c r="H20" s="54"/>
    </row>
    <row r="21" spans="1:8" ht="15.75">
      <c r="A21" s="92" t="s">
        <v>22</v>
      </c>
      <c r="B21" s="93"/>
      <c r="C21" s="50" t="s">
        <v>30</v>
      </c>
      <c r="D21" s="53">
        <v>1</v>
      </c>
      <c r="E21" s="42"/>
      <c r="F21" s="46">
        <f aca="true" t="shared" si="3" ref="F21:F27">SUM(E21*1.21)</f>
        <v>0</v>
      </c>
      <c r="G21" s="54"/>
      <c r="H21" s="54"/>
    </row>
    <row r="22" spans="1:8" ht="15.75">
      <c r="A22" s="92" t="s">
        <v>23</v>
      </c>
      <c r="B22" s="93"/>
      <c r="C22" s="50" t="s">
        <v>30</v>
      </c>
      <c r="D22" s="53">
        <v>1</v>
      </c>
      <c r="E22" s="42"/>
      <c r="F22" s="46">
        <f t="shared" si="3"/>
        <v>0</v>
      </c>
      <c r="G22" s="54"/>
      <c r="H22" s="54"/>
    </row>
    <row r="23" spans="1:8" ht="15.75">
      <c r="A23" s="92" t="s">
        <v>24</v>
      </c>
      <c r="B23" s="93"/>
      <c r="C23" s="50" t="s">
        <v>30</v>
      </c>
      <c r="D23" s="53">
        <v>1</v>
      </c>
      <c r="E23" s="42"/>
      <c r="F23" s="46">
        <f t="shared" si="3"/>
        <v>0</v>
      </c>
      <c r="G23" s="54"/>
      <c r="H23" s="54"/>
    </row>
    <row r="24" spans="1:8" ht="15.75">
      <c r="A24" s="92" t="s">
        <v>25</v>
      </c>
      <c r="B24" s="93"/>
      <c r="C24" s="50" t="s">
        <v>30</v>
      </c>
      <c r="D24" s="53">
        <v>1</v>
      </c>
      <c r="E24" s="42"/>
      <c r="F24" s="46">
        <f t="shared" si="3"/>
        <v>0</v>
      </c>
      <c r="G24" s="54"/>
      <c r="H24" s="54"/>
    </row>
    <row r="25" spans="1:8" ht="15.75">
      <c r="A25" s="92" t="s">
        <v>26</v>
      </c>
      <c r="B25" s="93"/>
      <c r="C25" s="49" t="s">
        <v>30</v>
      </c>
      <c r="D25" s="53">
        <v>1</v>
      </c>
      <c r="E25" s="42"/>
      <c r="F25" s="46">
        <f t="shared" si="3"/>
        <v>0</v>
      </c>
      <c r="G25" s="54"/>
      <c r="H25" s="54"/>
    </row>
    <row r="26" spans="1:8" ht="15.75">
      <c r="A26" s="92" t="s">
        <v>27</v>
      </c>
      <c r="B26" s="93"/>
      <c r="C26" s="47" t="s">
        <v>20</v>
      </c>
      <c r="D26" s="53">
        <v>1</v>
      </c>
      <c r="E26" s="42"/>
      <c r="F26" s="46">
        <f t="shared" si="3"/>
        <v>0</v>
      </c>
      <c r="G26" s="54"/>
      <c r="H26" s="54"/>
    </row>
    <row r="27" spans="1:8" ht="16.5" thickBot="1">
      <c r="A27" s="94" t="s">
        <v>28</v>
      </c>
      <c r="B27" s="95"/>
      <c r="C27" s="48" t="s">
        <v>20</v>
      </c>
      <c r="D27" s="55">
        <v>1</v>
      </c>
      <c r="E27" s="43"/>
      <c r="F27" s="44">
        <f t="shared" si="3"/>
        <v>0</v>
      </c>
      <c r="G27" s="54"/>
      <c r="H27" s="54"/>
    </row>
    <row r="28" spans="1:8" ht="16.5" thickBot="1">
      <c r="A28" s="60" t="s">
        <v>29</v>
      </c>
      <c r="B28" s="61"/>
      <c r="C28" s="51"/>
      <c r="D28" s="56"/>
      <c r="E28" s="98">
        <f>SUM(E20:E27)</f>
        <v>0</v>
      </c>
      <c r="F28" s="59">
        <f>SUM(F20:F27)</f>
        <v>0</v>
      </c>
      <c r="G28" s="54"/>
      <c r="H28" s="54"/>
    </row>
  </sheetData>
  <mergeCells count="33">
    <mergeCell ref="A27:B27"/>
    <mergeCell ref="A24:B24"/>
    <mergeCell ref="A25:B25"/>
    <mergeCell ref="A26:B26"/>
    <mergeCell ref="A20:B20"/>
    <mergeCell ref="A21:B21"/>
    <mergeCell ref="A22:B22"/>
    <mergeCell ref="A1:M1"/>
    <mergeCell ref="E6:E7"/>
    <mergeCell ref="I6:I7"/>
    <mergeCell ref="M6:M7"/>
    <mergeCell ref="G6:G7"/>
    <mergeCell ref="A4:A5"/>
    <mergeCell ref="J4:M5"/>
    <mergeCell ref="J6:J7"/>
    <mergeCell ref="K6:K7"/>
    <mergeCell ref="L6:L7"/>
    <mergeCell ref="A28:B28"/>
    <mergeCell ref="A16:C16"/>
    <mergeCell ref="B4:E5"/>
    <mergeCell ref="F4:I5"/>
    <mergeCell ref="A6:A7"/>
    <mergeCell ref="B6:B7"/>
    <mergeCell ref="C6:C7"/>
    <mergeCell ref="D6:D7"/>
    <mergeCell ref="F6:F7"/>
    <mergeCell ref="D16:E16"/>
    <mergeCell ref="H6:H7"/>
    <mergeCell ref="D15:E15"/>
    <mergeCell ref="A15:C15"/>
    <mergeCell ref="A19:B19"/>
    <mergeCell ref="G19:H19"/>
    <mergeCell ref="A23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vnitřních věcí</dc:creator>
  <cp:keywords/>
  <dc:description/>
  <cp:lastModifiedBy>Uherková Veronika</cp:lastModifiedBy>
  <cp:lastPrinted>2018-09-04T06:35:48Z</cp:lastPrinted>
  <dcterms:created xsi:type="dcterms:W3CDTF">2009-03-04T10:07:16Z</dcterms:created>
  <dcterms:modified xsi:type="dcterms:W3CDTF">2018-09-10T08:27:48Z</dcterms:modified>
  <cp:category/>
  <cp:version/>
  <cp:contentType/>
  <cp:contentStatus/>
</cp:coreProperties>
</file>