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4_oddělení_OPÚM\NEW OM z OI\2017 OM\01 stavby OM\201679 Reko odb.učeben Prameny,U Lesa U Studny (Školy 1)\2. VŘ\2.3 Veřejné zakázky dle zákona o VZ\interirér Š I\"/>
    </mc:Choice>
  </mc:AlternateContent>
  <bookViews>
    <workbookView xWindow="0" yWindow="0" windowWidth="28800" windowHeight="12768"/>
  </bookViews>
  <sheets>
    <sheet name="Rekonstrukce odborných učeben -" sheetId="4" r:id="rId1"/>
    <sheet name="Aktivní prvky - Prameny" sheetId="1" r:id="rId2"/>
    <sheet name="Aktivní prvky - U lesa" sheetId="2" r:id="rId3"/>
    <sheet name="Aktivní prvky - U Studny" sheetId="3" r:id="rId4"/>
  </sheets>
  <definedNames>
    <definedName name="_xlnm.Print_Area" localSheetId="1">'Aktivní prvky - Prameny'!$A$5:$D$28</definedName>
    <definedName name="_xlnm.Print_Area" localSheetId="2">'Aktivní prvky - U lesa'!$A$5:$D$27</definedName>
    <definedName name="_xlnm.Print_Area" localSheetId="3">'Aktivní prvky - U Studny'!$A$5:$D$27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3" l="1"/>
  <c r="E85" i="3"/>
  <c r="E84" i="3"/>
  <c r="E83" i="3"/>
  <c r="E82" i="3"/>
  <c r="E81" i="3"/>
  <c r="E80" i="3"/>
  <c r="E79" i="3"/>
  <c r="E78" i="3"/>
  <c r="E77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86" i="3" l="1"/>
  <c r="E53" i="3"/>
  <c r="E87" i="2"/>
  <c r="E84" i="2"/>
  <c r="E83" i="2"/>
  <c r="E82" i="2"/>
  <c r="E81" i="2"/>
  <c r="E80" i="2"/>
  <c r="E79" i="2"/>
  <c r="E78" i="2"/>
  <c r="E77" i="2"/>
  <c r="E76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85" i="2" l="1"/>
  <c r="E52" i="2"/>
  <c r="E85" i="1"/>
  <c r="E84" i="1"/>
  <c r="E83" i="1"/>
  <c r="E82" i="1"/>
  <c r="E81" i="1"/>
  <c r="E80" i="1"/>
  <c r="E79" i="1"/>
  <c r="E78" i="1"/>
  <c r="E77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86" i="1" l="1"/>
  <c r="E53" i="1"/>
  <c r="E88" i="1" s="1"/>
  <c r="C7" i="4" l="1"/>
  <c r="C8" i="4" s="1"/>
  <c r="C9" i="4" l="1"/>
</calcChain>
</file>

<file path=xl/sharedStrings.xml><?xml version="1.0" encoding="utf-8"?>
<sst xmlns="http://schemas.openxmlformats.org/spreadsheetml/2006/main" count="273" uniqueCount="70">
  <si>
    <t>Jednotková cena bez DPH a vč. poplatků</t>
  </si>
  <si>
    <t>Počet ks/ m</t>
  </si>
  <si>
    <t>Celková cena bez DPH a vč. poplatků</t>
  </si>
  <si>
    <t>Montáž SFP modulů a zpojení optických patch cordů</t>
  </si>
  <si>
    <t>Montáž přístupového bodu (AP)</t>
  </si>
  <si>
    <t>SW1 - popis a minimální parametry viz PD</t>
  </si>
  <si>
    <t>SW2 - popis a minimální parametry viz PD</t>
  </si>
  <si>
    <t>SFP - popis a minimální parametry viz PD</t>
  </si>
  <si>
    <t>AP - popis a minimální parametry viz PD</t>
  </si>
  <si>
    <t>UPS2 - popis a minimální parametry viz PD</t>
  </si>
  <si>
    <t>EPP rozvodný panel - popis a minimální parametry viz PD</t>
  </si>
  <si>
    <t>POE injektor panel  - popis a minimální parametry viz PD</t>
  </si>
  <si>
    <t>Konfigurace SW1 a SW2 (nastavení min. IP adresy, VLAN, monitoringu, vzdáleného přístupu, zabezpečení)</t>
  </si>
  <si>
    <t>Montáž a zapojení UPS1 a UPS2 do datového rozvaděče</t>
  </si>
  <si>
    <t>Dodávky</t>
  </si>
  <si>
    <t>UPS1 - popis a minimální parametry viz PD</t>
  </si>
  <si>
    <t>Optický patchcord LC-SC(LC) 09/125 SM min. 1m Full Duplex s litou ochranou včetně zapojení optických tras</t>
  </si>
  <si>
    <t>FTP Patchcord min. 0,5m Cat6 PVC/ 4x2x0,5mm 100% měď/ lanko/ stíněný s litou ochranou včetně vystrojení rozvaděčů</t>
  </si>
  <si>
    <t>EventManagement - popis a minimální parametry viz PD</t>
  </si>
  <si>
    <t>FW - popis a minimální parametry viz PD</t>
  </si>
  <si>
    <t>PS6 + PSS - popis a minimální parametry viz PD</t>
  </si>
  <si>
    <t>PS1 + PSS - popis a minimální parametry viz PD</t>
  </si>
  <si>
    <t>Montáž SW1 a SW2 do 19" datového rozvaděče</t>
  </si>
  <si>
    <t>Konfigurace přístupového bodu (AP) (nastavení min. SSID, centrální správy, zabezpečení)</t>
  </si>
  <si>
    <t>Konfigurace UPS1 (IP adresa, přístupové údaje)</t>
  </si>
  <si>
    <t>Montáž a konfigurace PS1</t>
  </si>
  <si>
    <t>Montáž a konfigurace PS6</t>
  </si>
  <si>
    <t>Montáž EPP do datového rozvaděče</t>
  </si>
  <si>
    <t>Montáž PoE injektoru do datového rozvaděče</t>
  </si>
  <si>
    <t>Instalace a konfigurace FW - viz popis v PD</t>
  </si>
  <si>
    <t>Instalace a konfigurace EventManagementu - viz popis v PD</t>
  </si>
  <si>
    <t>Celkem  bez DPH a včetně poplatků</t>
  </si>
  <si>
    <t>Rozpočet - "ceny obvyklé" - MŠ</t>
  </si>
  <si>
    <t>Montáž SW2 do 19" datového rozvaděče</t>
  </si>
  <si>
    <t>Konfigurace SW2 (nastavení min. IP adresy, VLAN, monitoringu, vzdáleného přístupu, zabezpečení)</t>
  </si>
  <si>
    <t>Montáž a zapojení UPS1/ UPS2 do datového rozvaděče</t>
  </si>
  <si>
    <t>Celkem bez DPH a včetně poplatků</t>
  </si>
  <si>
    <t>CELKEM za projekt bez DPH včetně poplatků</t>
  </si>
  <si>
    <t>Instalace, konfigurace, montáž</t>
  </si>
  <si>
    <t>Počet ks</t>
  </si>
  <si>
    <t>NB SET (1x učebna,1 x kabinet), popis a minimální parametry viz PD</t>
  </si>
  <si>
    <t>PC SET (1x kabinet), popis a minimální parametry viz PD</t>
  </si>
  <si>
    <t>Tiskárna (1x učebna, 1x kabinet), popis a minimální parametry viz PD</t>
  </si>
  <si>
    <t>NB SET (1x učebna, 3x kabinet) - popis a minimální parametry viz PD</t>
  </si>
  <si>
    <t>Tiskárna (1x kabinet) - popis a minimální parametry viz PD</t>
  </si>
  <si>
    <t>NB SET (1x učebna, 3x kabinet),popis a minimální parametry viz PD</t>
  </si>
  <si>
    <t>Tiskárna (1x učebna), popis a minimální parametry viz PD</t>
  </si>
  <si>
    <t>PS3 + PSS - popis a minimální parametry viz PD</t>
  </si>
  <si>
    <t>PC SET (1x učebna) - popis a minimální parametry viz PD</t>
  </si>
  <si>
    <t>Montáž a konfigurace PS3</t>
  </si>
  <si>
    <t>Rekonstrukce odborných učeben ZŠ a MŠ Prameny - IT vybavení, konektivita rozpočet - "ceny obvyklé" - hl.budova + družina</t>
  </si>
  <si>
    <t>Rekonstrukce odborných učeben ZŠ a MŠ Prameny - IT vybavení, konektivita</t>
  </si>
  <si>
    <t>Rekonstrukce odborných učeben ZŠ a MŠ U Lesa - IT vybavení, konektivita Rozpočet - "ceny obvyklé" - hl.budova + družina</t>
  </si>
  <si>
    <t>Rekonstrukce odborných učeben ZŠ a MŠ U Studny - IT vybavení, konektivita Rozpočet - "ceny obvyklé" - hl.budova + družina</t>
  </si>
  <si>
    <t>Rekonstrukce odborných učeben ZŠ a MŠ U Lesa - IT vybavení, konektivita</t>
  </si>
  <si>
    <t>Rekonstrukce odborných učeben ZŠ a MŠ U Studny - IT vybavení, konektivita</t>
  </si>
  <si>
    <t>CELKEM za projekt včetně DPH včetně poplatků</t>
  </si>
  <si>
    <t xml:space="preserve">částka 21% DPH </t>
  </si>
  <si>
    <t>Rekonstrukce odborných učeben v Karviné - školy I - IT vybavení, konektivita - aktivní prvky</t>
  </si>
  <si>
    <t>Montáž SW1 do 19" datového rozvaděče</t>
  </si>
  <si>
    <t>Konfigurace SW1  (nastavení min. IP adresy, VLAN, monitoringu, vzdáleného přístupu, zabezpečení)</t>
  </si>
  <si>
    <t>Montáž a zapojení UPS1  do datového rozvaděče</t>
  </si>
  <si>
    <t>Montáž a zapojení  UPS2 do datového rozvaděče</t>
  </si>
  <si>
    <t>Montážní sada M6 - 4x šroub, 4x plovoucí matka, 4x plastová podložka do 19" datového rozvaděče</t>
  </si>
  <si>
    <t>Montáž SW1  do 19" datového rozvaděče</t>
  </si>
  <si>
    <t>Konfigurace SW1 (nastavení min. IP adresy, VLAN, monitoringu, vzdáleného přístupu, zabezpečení)</t>
  </si>
  <si>
    <t>Montáž  SW2 do 19" datového rozvaděče</t>
  </si>
  <si>
    <t>Konfigurace  SW2 (nastavení min. IP adresy, VLAN, monitoringu, vzdáleného přístupu, zabezpečení)</t>
  </si>
  <si>
    <t>Montáž a zapojení UPS2 do datového rozvaděče</t>
  </si>
  <si>
    <t>Montáž a zapojení UPS1 do datového rozvaděče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</si>
</sst>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/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/>
    <xf numFmtId="164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/>
    <xf numFmtId="164" fontId="2" fillId="0" borderId="9" xfId="0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2" fillId="0" borderId="10" xfId="0" applyNumberFormat="1" applyFont="1" applyFill="1" applyBorder="1"/>
    <xf numFmtId="0" fontId="0" fillId="0" borderId="0" xfId="0" applyFill="1"/>
    <xf numFmtId="0" fontId="2" fillId="0" borderId="11" xfId="0" applyFont="1" applyFill="1" applyBorder="1"/>
    <xf numFmtId="0" fontId="1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4" fontId="1" fillId="0" borderId="12" xfId="0" applyNumberFormat="1" applyFont="1" applyFill="1" applyBorder="1"/>
    <xf numFmtId="0" fontId="4" fillId="0" borderId="13" xfId="0" applyFont="1" applyFill="1" applyBorder="1"/>
    <xf numFmtId="0" fontId="1" fillId="2" borderId="14" xfId="0" applyFont="1" applyFill="1" applyBorder="1"/>
    <xf numFmtId="164" fontId="2" fillId="2" borderId="15" xfId="0" applyNumberFormat="1" applyFont="1" applyFill="1" applyBorder="1"/>
    <xf numFmtId="0" fontId="2" fillId="2" borderId="15" xfId="0" applyFont="1" applyFill="1" applyBorder="1" applyAlignment="1">
      <alignment horizontal="center"/>
    </xf>
    <xf numFmtId="164" fontId="1" fillId="2" borderId="16" xfId="0" applyNumberFormat="1" applyFont="1" applyFill="1" applyBorder="1"/>
    <xf numFmtId="0" fontId="2" fillId="0" borderId="17" xfId="0" applyFont="1" applyFill="1" applyBorder="1"/>
    <xf numFmtId="0" fontId="4" fillId="0" borderId="17" xfId="0" applyFont="1" applyFill="1" applyBorder="1"/>
    <xf numFmtId="0" fontId="3" fillId="0" borderId="0" xfId="0" applyFont="1" applyFill="1" applyAlignment="1">
      <alignment wrapText="1"/>
    </xf>
    <xf numFmtId="44" fontId="2" fillId="0" borderId="10" xfId="0" applyNumberFormat="1" applyFont="1" applyFill="1" applyBorder="1"/>
    <xf numFmtId="44" fontId="5" fillId="2" borderId="16" xfId="0" applyNumberFormat="1" applyFont="1" applyFill="1" applyBorder="1"/>
    <xf numFmtId="0" fontId="2" fillId="0" borderId="5" xfId="0" applyFont="1" applyFill="1" applyBorder="1"/>
    <xf numFmtId="164" fontId="2" fillId="0" borderId="18" xfId="0" applyNumberFormat="1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center" vertical="center" wrapText="1"/>
    </xf>
    <xf numFmtId="164" fontId="2" fillId="0" borderId="19" xfId="0" applyNumberFormat="1" applyFont="1" applyFill="1" applyBorder="1"/>
    <xf numFmtId="0" fontId="2" fillId="0" borderId="20" xfId="0" applyFont="1" applyFill="1" applyBorder="1"/>
    <xf numFmtId="164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/>
    <xf numFmtId="0" fontId="2" fillId="0" borderId="22" xfId="0" applyFont="1" applyFill="1" applyBorder="1"/>
    <xf numFmtId="164" fontId="2" fillId="0" borderId="4" xfId="0" applyNumberFormat="1" applyFont="1" applyFill="1" applyBorder="1" applyAlignment="1">
      <alignment horizontal="right" vertical="center" wrapText="1"/>
    </xf>
    <xf numFmtId="164" fontId="2" fillId="0" borderId="23" xfId="0" applyNumberFormat="1" applyFont="1" applyFill="1" applyBorder="1"/>
    <xf numFmtId="164" fontId="2" fillId="0" borderId="24" xfId="0" applyNumberFormat="1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center" vertical="center" wrapText="1"/>
    </xf>
    <xf numFmtId="164" fontId="2" fillId="0" borderId="25" xfId="0" applyNumberFormat="1" applyFont="1" applyFill="1" applyBorder="1"/>
    <xf numFmtId="0" fontId="4" fillId="0" borderId="11" xfId="0" applyFont="1" applyFill="1" applyBorder="1"/>
    <xf numFmtId="164" fontId="2" fillId="0" borderId="26" xfId="0" applyNumberFormat="1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center" vertical="center" wrapText="1"/>
    </xf>
    <xf numFmtId="164" fontId="2" fillId="0" borderId="27" xfId="0" applyNumberFormat="1" applyFont="1" applyFill="1" applyBorder="1"/>
    <xf numFmtId="0" fontId="2" fillId="0" borderId="1" xfId="0" applyFont="1" applyFill="1" applyBorder="1"/>
    <xf numFmtId="164" fontId="2" fillId="0" borderId="2" xfId="0" applyNumberFormat="1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/>
    <xf numFmtId="0" fontId="4" fillId="0" borderId="5" xfId="0" applyFont="1" applyFill="1" applyBorder="1"/>
    <xf numFmtId="0" fontId="2" fillId="0" borderId="13" xfId="0" applyFont="1" applyFill="1" applyBorder="1"/>
    <xf numFmtId="164" fontId="2" fillId="0" borderId="29" xfId="0" applyNumberFormat="1" applyFont="1" applyFill="1" applyBorder="1" applyAlignment="1">
      <alignment horizontal="right" vertical="center" wrapText="1"/>
    </xf>
    <xf numFmtId="0" fontId="2" fillId="0" borderId="29" xfId="0" applyFont="1" applyFill="1" applyBorder="1" applyAlignment="1">
      <alignment horizontal="center" vertical="center" wrapText="1"/>
    </xf>
    <xf numFmtId="164" fontId="2" fillId="0" borderId="30" xfId="0" applyNumberFormat="1" applyFont="1" applyFill="1" applyBorder="1"/>
    <xf numFmtId="0" fontId="1" fillId="2" borderId="20" xfId="0" applyFont="1" applyFill="1" applyBorder="1"/>
    <xf numFmtId="164" fontId="2" fillId="2" borderId="29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64" fontId="2" fillId="2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/>
    <xf numFmtId="164" fontId="2" fillId="0" borderId="31" xfId="0" applyNumberFormat="1" applyFont="1" applyFill="1" applyBorder="1" applyAlignment="1">
      <alignment horizontal="right" vertical="center" wrapText="1"/>
    </xf>
    <xf numFmtId="0" fontId="2" fillId="0" borderId="31" xfId="0" applyFont="1" applyFill="1" applyBorder="1" applyAlignment="1">
      <alignment horizontal="center" vertical="center" wrapText="1"/>
    </xf>
    <xf numFmtId="164" fontId="2" fillId="0" borderId="32" xfId="0" applyNumberFormat="1" applyFont="1" applyFill="1" applyBorder="1"/>
    <xf numFmtId="0" fontId="2" fillId="0" borderId="0" xfId="0" applyFont="1" applyFill="1" applyBorder="1"/>
    <xf numFmtId="0" fontId="4" fillId="0" borderId="20" xfId="0" applyFont="1" applyFill="1" applyBorder="1"/>
    <xf numFmtId="0" fontId="4" fillId="0" borderId="1" xfId="0" applyFont="1" applyFill="1" applyBorder="1"/>
    <xf numFmtId="164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21" sqref="F20:F21"/>
    </sheetView>
  </sheetViews>
  <sheetFormatPr defaultRowHeight="14.4" x14ac:dyDescent="0.3"/>
  <cols>
    <col min="2" max="2" width="89.88671875" bestFit="1" customWidth="1"/>
    <col min="3" max="3" width="20.109375" customWidth="1"/>
  </cols>
  <sheetData>
    <row r="1" spans="1:6" ht="35.4" thickBot="1" x14ac:dyDescent="0.35">
      <c r="A1" s="1"/>
      <c r="B1" s="33" t="s">
        <v>58</v>
      </c>
      <c r="C1" s="8"/>
      <c r="D1" s="1"/>
      <c r="E1" s="2"/>
      <c r="F1" s="2"/>
    </row>
    <row r="2" spans="1:6" ht="15" thickBot="1" x14ac:dyDescent="0.35">
      <c r="A2" s="1"/>
      <c r="B2" s="9"/>
      <c r="C2" s="10"/>
      <c r="D2" s="1"/>
      <c r="E2" s="2"/>
      <c r="F2" s="2"/>
    </row>
    <row r="3" spans="1:6" x14ac:dyDescent="0.3">
      <c r="A3" s="1"/>
      <c r="B3" s="12"/>
      <c r="C3" s="15"/>
      <c r="D3" s="1"/>
      <c r="E3" s="2"/>
      <c r="F3" s="2"/>
    </row>
    <row r="4" spans="1:6" s="20" customFormat="1" x14ac:dyDescent="0.3">
      <c r="A4" s="4"/>
      <c r="B4" s="16" t="s">
        <v>51</v>
      </c>
      <c r="C4" s="34"/>
      <c r="D4" s="4"/>
      <c r="E4" s="2"/>
      <c r="F4" s="2"/>
    </row>
    <row r="5" spans="1:6" s="20" customFormat="1" x14ac:dyDescent="0.3">
      <c r="A5" s="4"/>
      <c r="B5" s="16" t="s">
        <v>54</v>
      </c>
      <c r="C5" s="34"/>
      <c r="D5" s="4"/>
      <c r="E5" s="2"/>
      <c r="F5" s="2"/>
    </row>
    <row r="6" spans="1:6" s="20" customFormat="1" ht="15" thickBot="1" x14ac:dyDescent="0.35">
      <c r="A6" s="4"/>
      <c r="B6" s="16" t="s">
        <v>55</v>
      </c>
      <c r="C6" s="34"/>
      <c r="D6" s="4"/>
      <c r="E6" s="2"/>
      <c r="F6" s="2"/>
    </row>
    <row r="7" spans="1:6" s="20" customFormat="1" ht="15" thickBot="1" x14ac:dyDescent="0.35">
      <c r="A7" s="1"/>
      <c r="B7" s="27" t="s">
        <v>37</v>
      </c>
      <c r="C7" s="35">
        <f>C4+C5+C6</f>
        <v>0</v>
      </c>
      <c r="D7" s="4"/>
      <c r="E7" s="2"/>
      <c r="F7" s="2"/>
    </row>
    <row r="8" spans="1:6" ht="15" thickBot="1" x14ac:dyDescent="0.35">
      <c r="B8" s="27" t="s">
        <v>57</v>
      </c>
      <c r="C8" s="35">
        <f>C7*0.21</f>
        <v>0</v>
      </c>
    </row>
    <row r="9" spans="1:6" ht="15" thickBot="1" x14ac:dyDescent="0.35">
      <c r="B9" s="27" t="s">
        <v>56</v>
      </c>
      <c r="C9" s="35">
        <f>C7+C8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workbookViewId="0">
      <selection activeCell="F88" sqref="B1:F88"/>
    </sheetView>
  </sheetViews>
  <sheetFormatPr defaultRowHeight="14.4" x14ac:dyDescent="0.3"/>
  <cols>
    <col min="1" max="1" width="1.44140625" style="1" customWidth="1"/>
    <col min="2" max="2" width="101" style="2" customWidth="1"/>
    <col min="3" max="3" width="14.33203125" style="3" customWidth="1"/>
    <col min="4" max="4" width="8.109375" style="4" customWidth="1"/>
    <col min="5" max="5" width="14.33203125" style="2" customWidth="1"/>
    <col min="6" max="6" width="1.44140625" style="1" customWidth="1"/>
    <col min="7" max="8" width="8.88671875" style="2"/>
  </cols>
  <sheetData>
    <row r="1" spans="1:8" ht="15" thickBot="1" x14ac:dyDescent="0.35"/>
    <row r="2" spans="1:8" ht="35.4" thickBot="1" x14ac:dyDescent="0.35">
      <c r="B2" s="33" t="s">
        <v>50</v>
      </c>
      <c r="C2" s="6" t="s">
        <v>0</v>
      </c>
      <c r="D2" s="7" t="s">
        <v>39</v>
      </c>
      <c r="E2" s="8" t="s">
        <v>2</v>
      </c>
    </row>
    <row r="3" spans="1:8" ht="15" thickBot="1" x14ac:dyDescent="0.35">
      <c r="B3" s="9"/>
      <c r="C3" s="10"/>
      <c r="D3" s="11"/>
      <c r="E3" s="10"/>
    </row>
    <row r="4" spans="1:8" ht="15" thickBot="1" x14ac:dyDescent="0.35">
      <c r="B4" s="12" t="s">
        <v>14</v>
      </c>
      <c r="C4" s="13"/>
      <c r="D4" s="14"/>
      <c r="E4" s="15"/>
    </row>
    <row r="5" spans="1:8" s="20" customFormat="1" x14ac:dyDescent="0.3">
      <c r="A5" s="4"/>
      <c r="B5" s="36" t="s">
        <v>5</v>
      </c>
      <c r="C5" s="37"/>
      <c r="D5" s="38">
        <v>1</v>
      </c>
      <c r="E5" s="39">
        <f t="shared" ref="E5:E52" si="0">C5*D5</f>
        <v>0</v>
      </c>
      <c r="F5" s="4"/>
      <c r="G5" s="2"/>
      <c r="H5" s="2"/>
    </row>
    <row r="6" spans="1:8" s="20" customFormat="1" x14ac:dyDescent="0.3">
      <c r="A6" s="4"/>
      <c r="B6" s="40" t="s">
        <v>59</v>
      </c>
      <c r="C6" s="41"/>
      <c r="D6" s="42">
        <v>1</v>
      </c>
      <c r="E6" s="43">
        <f t="shared" si="0"/>
        <v>0</v>
      </c>
      <c r="F6" s="4"/>
      <c r="G6" s="2"/>
      <c r="H6" s="2"/>
    </row>
    <row r="7" spans="1:8" s="20" customFormat="1" ht="15" thickBot="1" x14ac:dyDescent="0.35">
      <c r="A7" s="4"/>
      <c r="B7" s="40" t="s">
        <v>60</v>
      </c>
      <c r="C7" s="41"/>
      <c r="D7" s="42">
        <v>1</v>
      </c>
      <c r="E7" s="43">
        <f t="shared" si="0"/>
        <v>0</v>
      </c>
      <c r="F7" s="4"/>
      <c r="G7" s="2"/>
      <c r="H7" s="2"/>
    </row>
    <row r="8" spans="1:8" s="20" customFormat="1" x14ac:dyDescent="0.3">
      <c r="A8" s="4"/>
      <c r="B8" s="36" t="s">
        <v>6</v>
      </c>
      <c r="C8" s="37"/>
      <c r="D8" s="38">
        <v>12</v>
      </c>
      <c r="E8" s="39">
        <f t="shared" si="0"/>
        <v>0</v>
      </c>
      <c r="F8" s="4"/>
      <c r="G8" s="2"/>
      <c r="H8" s="2"/>
    </row>
    <row r="9" spans="1:8" s="20" customFormat="1" x14ac:dyDescent="0.3">
      <c r="A9" s="4"/>
      <c r="B9" s="40" t="s">
        <v>33</v>
      </c>
      <c r="C9" s="41"/>
      <c r="D9" s="42">
        <v>12</v>
      </c>
      <c r="E9" s="43">
        <f t="shared" si="0"/>
        <v>0</v>
      </c>
      <c r="F9" s="4"/>
      <c r="G9" s="2"/>
      <c r="H9" s="2"/>
    </row>
    <row r="10" spans="1:8" s="20" customFormat="1" ht="15" thickBot="1" x14ac:dyDescent="0.35">
      <c r="A10" s="4"/>
      <c r="B10" s="40" t="s">
        <v>34</v>
      </c>
      <c r="C10" s="41"/>
      <c r="D10" s="42">
        <v>12</v>
      </c>
      <c r="E10" s="43">
        <f t="shared" si="0"/>
        <v>0</v>
      </c>
      <c r="F10" s="4"/>
      <c r="G10" s="2"/>
      <c r="H10" s="2"/>
    </row>
    <row r="11" spans="1:8" s="20" customFormat="1" x14ac:dyDescent="0.3">
      <c r="A11" s="4"/>
      <c r="B11" s="36" t="s">
        <v>7</v>
      </c>
      <c r="C11" s="37"/>
      <c r="D11" s="38">
        <v>24</v>
      </c>
      <c r="E11" s="39">
        <f t="shared" si="0"/>
        <v>0</v>
      </c>
      <c r="F11" s="4"/>
      <c r="G11" s="2"/>
      <c r="H11" s="2"/>
    </row>
    <row r="12" spans="1:8" s="20" customFormat="1" ht="15" thickBot="1" x14ac:dyDescent="0.35">
      <c r="A12" s="4"/>
      <c r="B12" s="40" t="s">
        <v>3</v>
      </c>
      <c r="C12" s="41"/>
      <c r="D12" s="42">
        <v>24</v>
      </c>
      <c r="E12" s="43">
        <f t="shared" si="0"/>
        <v>0</v>
      </c>
      <c r="F12" s="4"/>
      <c r="G12" s="2"/>
      <c r="H12" s="2"/>
    </row>
    <row r="13" spans="1:8" s="20" customFormat="1" x14ac:dyDescent="0.3">
      <c r="A13" s="4"/>
      <c r="B13" s="36" t="s">
        <v>8</v>
      </c>
      <c r="C13" s="37"/>
      <c r="D13" s="38">
        <v>19</v>
      </c>
      <c r="E13" s="39">
        <f t="shared" si="0"/>
        <v>0</v>
      </c>
      <c r="F13" s="4"/>
      <c r="G13" s="2"/>
      <c r="H13" s="2"/>
    </row>
    <row r="14" spans="1:8" s="20" customFormat="1" x14ac:dyDescent="0.3">
      <c r="A14" s="4"/>
      <c r="B14" s="40" t="s">
        <v>4</v>
      </c>
      <c r="C14" s="41"/>
      <c r="D14" s="42">
        <v>19</v>
      </c>
      <c r="E14" s="43">
        <f t="shared" si="0"/>
        <v>0</v>
      </c>
      <c r="F14" s="4"/>
      <c r="G14" s="2"/>
      <c r="H14" s="2"/>
    </row>
    <row r="15" spans="1:8" s="20" customFormat="1" ht="15" thickBot="1" x14ac:dyDescent="0.35">
      <c r="A15" s="4"/>
      <c r="B15" s="40" t="s">
        <v>23</v>
      </c>
      <c r="C15" s="41"/>
      <c r="D15" s="42">
        <v>19</v>
      </c>
      <c r="E15" s="43">
        <f t="shared" si="0"/>
        <v>0</v>
      </c>
      <c r="F15" s="4"/>
      <c r="G15" s="2"/>
      <c r="H15" s="2"/>
    </row>
    <row r="16" spans="1:8" s="20" customFormat="1" x14ac:dyDescent="0.3">
      <c r="A16" s="4"/>
      <c r="B16" s="36" t="s">
        <v>15</v>
      </c>
      <c r="C16" s="37"/>
      <c r="D16" s="38">
        <v>1</v>
      </c>
      <c r="E16" s="39">
        <f t="shared" si="0"/>
        <v>0</v>
      </c>
      <c r="F16" s="4"/>
      <c r="G16" s="2"/>
      <c r="H16" s="2"/>
    </row>
    <row r="17" spans="1:8" s="20" customFormat="1" x14ac:dyDescent="0.3">
      <c r="A17" s="4"/>
      <c r="B17" s="40" t="s">
        <v>61</v>
      </c>
      <c r="C17" s="41"/>
      <c r="D17" s="42">
        <v>1</v>
      </c>
      <c r="E17" s="43">
        <f t="shared" si="0"/>
        <v>0</v>
      </c>
      <c r="F17" s="4"/>
      <c r="G17" s="2"/>
      <c r="H17" s="2"/>
    </row>
    <row r="18" spans="1:8" s="20" customFormat="1" ht="15" thickBot="1" x14ac:dyDescent="0.35">
      <c r="A18" s="4"/>
      <c r="B18" s="40" t="s">
        <v>24</v>
      </c>
      <c r="C18" s="41"/>
      <c r="D18" s="42">
        <v>1</v>
      </c>
      <c r="E18" s="43">
        <f t="shared" si="0"/>
        <v>0</v>
      </c>
      <c r="F18" s="4"/>
      <c r="G18" s="2"/>
      <c r="H18" s="2"/>
    </row>
    <row r="19" spans="1:8" s="20" customFormat="1" x14ac:dyDescent="0.3">
      <c r="A19" s="4"/>
      <c r="B19" s="36" t="s">
        <v>9</v>
      </c>
      <c r="C19" s="37"/>
      <c r="D19" s="38">
        <v>4</v>
      </c>
      <c r="E19" s="39">
        <f t="shared" si="0"/>
        <v>0</v>
      </c>
      <c r="F19" s="4"/>
      <c r="G19" s="2"/>
      <c r="H19" s="2"/>
    </row>
    <row r="20" spans="1:8" s="20" customFormat="1" ht="15" thickBot="1" x14ac:dyDescent="0.35">
      <c r="A20" s="4"/>
      <c r="B20" s="40" t="s">
        <v>62</v>
      </c>
      <c r="C20" s="41"/>
      <c r="D20" s="42">
        <v>4</v>
      </c>
      <c r="E20" s="43">
        <f t="shared" si="0"/>
        <v>0</v>
      </c>
      <c r="F20" s="4"/>
      <c r="G20" s="2"/>
      <c r="H20" s="2"/>
    </row>
    <row r="21" spans="1:8" s="20" customFormat="1" x14ac:dyDescent="0.3">
      <c r="A21" s="4"/>
      <c r="B21" s="36" t="s">
        <v>10</v>
      </c>
      <c r="C21" s="37"/>
      <c r="D21" s="38">
        <v>5</v>
      </c>
      <c r="E21" s="39">
        <f t="shared" si="0"/>
        <v>0</v>
      </c>
      <c r="F21" s="4"/>
      <c r="G21" s="2"/>
      <c r="H21" s="2"/>
    </row>
    <row r="22" spans="1:8" s="20" customFormat="1" ht="15" thickBot="1" x14ac:dyDescent="0.35">
      <c r="A22" s="4"/>
      <c r="B22" s="40" t="s">
        <v>27</v>
      </c>
      <c r="C22" s="41"/>
      <c r="D22" s="42">
        <v>5</v>
      </c>
      <c r="E22" s="43">
        <f t="shared" si="0"/>
        <v>0</v>
      </c>
      <c r="F22" s="4"/>
      <c r="G22" s="2"/>
      <c r="H22" s="2"/>
    </row>
    <row r="23" spans="1:8" x14ac:dyDescent="0.3">
      <c r="A23" s="4"/>
      <c r="B23" s="36" t="s">
        <v>11</v>
      </c>
      <c r="C23" s="37"/>
      <c r="D23" s="38">
        <v>5</v>
      </c>
      <c r="E23" s="39">
        <f t="shared" si="0"/>
        <v>0</v>
      </c>
      <c r="F23" s="4"/>
    </row>
    <row r="24" spans="1:8" ht="15" thickBot="1" x14ac:dyDescent="0.35">
      <c r="A24" s="4"/>
      <c r="B24" s="44" t="s">
        <v>28</v>
      </c>
      <c r="C24" s="45"/>
      <c r="D24" s="11">
        <v>5</v>
      </c>
      <c r="E24" s="46">
        <f t="shared" si="0"/>
        <v>0</v>
      </c>
      <c r="F24" s="4"/>
    </row>
    <row r="25" spans="1:8" x14ac:dyDescent="0.3">
      <c r="A25" s="4"/>
      <c r="B25" s="26" t="s">
        <v>16</v>
      </c>
      <c r="C25" s="47"/>
      <c r="D25" s="48">
        <v>22</v>
      </c>
      <c r="E25" s="49">
        <f t="shared" si="0"/>
        <v>0</v>
      </c>
      <c r="F25" s="4"/>
    </row>
    <row r="26" spans="1:8" ht="15" thickBot="1" x14ac:dyDescent="0.35">
      <c r="A26" s="4"/>
      <c r="B26" s="50" t="s">
        <v>17</v>
      </c>
      <c r="C26" s="51"/>
      <c r="D26" s="52">
        <v>148</v>
      </c>
      <c r="E26" s="53">
        <f t="shared" si="0"/>
        <v>0</v>
      </c>
      <c r="F26" s="4"/>
    </row>
    <row r="27" spans="1:8" ht="15" thickBot="1" x14ac:dyDescent="0.35">
      <c r="A27" s="4"/>
      <c r="B27" s="54" t="s">
        <v>63</v>
      </c>
      <c r="C27" s="55"/>
      <c r="D27" s="56">
        <v>25</v>
      </c>
      <c r="E27" s="57">
        <f t="shared" si="0"/>
        <v>0</v>
      </c>
      <c r="F27" s="4"/>
    </row>
    <row r="28" spans="1:8" x14ac:dyDescent="0.3">
      <c r="A28" s="4"/>
      <c r="B28" s="58" t="s">
        <v>21</v>
      </c>
      <c r="C28" s="37"/>
      <c r="D28" s="38">
        <v>2</v>
      </c>
      <c r="E28" s="39">
        <f t="shared" si="0"/>
        <v>0</v>
      </c>
      <c r="F28" s="4"/>
    </row>
    <row r="29" spans="1:8" ht="15" thickBot="1" x14ac:dyDescent="0.35">
      <c r="A29" s="4"/>
      <c r="B29" s="40" t="s">
        <v>25</v>
      </c>
      <c r="C29" s="41"/>
      <c r="D29" s="42">
        <v>2</v>
      </c>
      <c r="E29" s="43">
        <f t="shared" si="0"/>
        <v>0</v>
      </c>
      <c r="F29" s="4"/>
    </row>
    <row r="30" spans="1:8" x14ac:dyDescent="0.3">
      <c r="A30" s="4"/>
      <c r="B30" s="58" t="s">
        <v>20</v>
      </c>
      <c r="C30" s="37"/>
      <c r="D30" s="38">
        <v>2</v>
      </c>
      <c r="E30" s="39">
        <f t="shared" si="0"/>
        <v>0</v>
      </c>
      <c r="F30" s="4"/>
    </row>
    <row r="31" spans="1:8" ht="15" thickBot="1" x14ac:dyDescent="0.35">
      <c r="A31" s="4"/>
      <c r="B31" s="40" t="s">
        <v>26</v>
      </c>
      <c r="C31" s="41"/>
      <c r="D31" s="42">
        <v>2</v>
      </c>
      <c r="E31" s="43">
        <f t="shared" si="0"/>
        <v>0</v>
      </c>
      <c r="F31" s="4"/>
    </row>
    <row r="32" spans="1:8" x14ac:dyDescent="0.3">
      <c r="A32" s="4"/>
      <c r="B32" s="58" t="s">
        <v>19</v>
      </c>
      <c r="C32" s="37"/>
      <c r="D32" s="38">
        <v>1</v>
      </c>
      <c r="E32" s="39">
        <f t="shared" si="0"/>
        <v>0</v>
      </c>
      <c r="F32" s="4"/>
    </row>
    <row r="33" spans="1:8" ht="15" thickBot="1" x14ac:dyDescent="0.35">
      <c r="A33" s="4"/>
      <c r="B33" s="40" t="s">
        <v>29</v>
      </c>
      <c r="C33" s="41"/>
      <c r="D33" s="42">
        <v>1</v>
      </c>
      <c r="E33" s="43">
        <f t="shared" si="0"/>
        <v>0</v>
      </c>
      <c r="F33" s="4"/>
    </row>
    <row r="34" spans="1:8" x14ac:dyDescent="0.3">
      <c r="A34" s="4"/>
      <c r="B34" s="58" t="s">
        <v>18</v>
      </c>
      <c r="C34" s="37"/>
      <c r="D34" s="38">
        <v>1</v>
      </c>
      <c r="E34" s="39">
        <f t="shared" si="0"/>
        <v>0</v>
      </c>
      <c r="F34" s="4"/>
    </row>
    <row r="35" spans="1:8" ht="15" thickBot="1" x14ac:dyDescent="0.35">
      <c r="A35" s="4"/>
      <c r="B35" s="44" t="s">
        <v>30</v>
      </c>
      <c r="C35" s="45"/>
      <c r="D35" s="11">
        <v>1</v>
      </c>
      <c r="E35" s="46">
        <f t="shared" si="0"/>
        <v>0</v>
      </c>
      <c r="F35" s="4"/>
    </row>
    <row r="36" spans="1:8" s="2" customFormat="1" ht="12" x14ac:dyDescent="0.25">
      <c r="A36" s="1"/>
      <c r="B36" s="59" t="s">
        <v>40</v>
      </c>
      <c r="C36" s="47"/>
      <c r="D36" s="48">
        <v>2</v>
      </c>
      <c r="E36" s="49">
        <f t="shared" si="0"/>
        <v>0</v>
      </c>
      <c r="F36" s="1"/>
    </row>
    <row r="37" spans="1:8" x14ac:dyDescent="0.3">
      <c r="B37" s="16" t="s">
        <v>41</v>
      </c>
      <c r="C37" s="17"/>
      <c r="D37" s="18">
        <v>1</v>
      </c>
      <c r="E37" s="19">
        <f t="shared" si="0"/>
        <v>0</v>
      </c>
    </row>
    <row r="38" spans="1:8" ht="15" thickBot="1" x14ac:dyDescent="0.35">
      <c r="B38" s="31" t="s">
        <v>42</v>
      </c>
      <c r="C38" s="17"/>
      <c r="D38" s="18">
        <v>2</v>
      </c>
      <c r="E38" s="19">
        <f t="shared" si="0"/>
        <v>0</v>
      </c>
    </row>
    <row r="39" spans="1:8" x14ac:dyDescent="0.3">
      <c r="B39" s="12" t="s">
        <v>38</v>
      </c>
      <c r="C39" s="13"/>
      <c r="D39" s="14"/>
      <c r="E39" s="15"/>
    </row>
    <row r="40" spans="1:8" x14ac:dyDescent="0.3">
      <c r="B40" s="16" t="s">
        <v>22</v>
      </c>
      <c r="C40" s="17"/>
      <c r="D40" s="18">
        <v>13</v>
      </c>
      <c r="E40" s="19">
        <f t="shared" si="0"/>
        <v>0</v>
      </c>
    </row>
    <row r="41" spans="1:8" s="20" customFormat="1" x14ac:dyDescent="0.3">
      <c r="A41" s="4"/>
      <c r="B41" s="16" t="s">
        <v>12</v>
      </c>
      <c r="C41" s="17"/>
      <c r="D41" s="18">
        <v>13</v>
      </c>
      <c r="E41" s="19">
        <f t="shared" si="0"/>
        <v>0</v>
      </c>
      <c r="F41" s="4"/>
      <c r="G41" s="2"/>
      <c r="H41" s="2"/>
    </row>
    <row r="42" spans="1:8" s="20" customFormat="1" x14ac:dyDescent="0.3">
      <c r="A42" s="4"/>
      <c r="B42" s="21" t="s">
        <v>3</v>
      </c>
      <c r="C42" s="17"/>
      <c r="D42" s="18">
        <v>24</v>
      </c>
      <c r="E42" s="19">
        <f t="shared" si="0"/>
        <v>0</v>
      </c>
      <c r="F42" s="4"/>
      <c r="G42" s="2"/>
      <c r="H42" s="2"/>
    </row>
    <row r="43" spans="1:8" s="20" customFormat="1" x14ac:dyDescent="0.3">
      <c r="A43" s="4"/>
      <c r="B43" s="21" t="s">
        <v>4</v>
      </c>
      <c r="C43" s="17"/>
      <c r="D43" s="18">
        <v>19</v>
      </c>
      <c r="E43" s="19">
        <f t="shared" si="0"/>
        <v>0</v>
      </c>
      <c r="F43" s="4"/>
      <c r="G43" s="2"/>
      <c r="H43" s="2"/>
    </row>
    <row r="44" spans="1:8" s="20" customFormat="1" x14ac:dyDescent="0.3">
      <c r="A44" s="4"/>
      <c r="B44" s="16" t="s">
        <v>23</v>
      </c>
      <c r="C44" s="17"/>
      <c r="D44" s="18">
        <v>19</v>
      </c>
      <c r="E44" s="19">
        <f t="shared" si="0"/>
        <v>0</v>
      </c>
      <c r="F44" s="4"/>
      <c r="G44" s="2"/>
      <c r="H44" s="2"/>
    </row>
    <row r="45" spans="1:8" s="20" customFormat="1" x14ac:dyDescent="0.3">
      <c r="A45" s="4"/>
      <c r="B45" s="21" t="s">
        <v>13</v>
      </c>
      <c r="C45" s="17"/>
      <c r="D45" s="18">
        <v>5</v>
      </c>
      <c r="E45" s="19">
        <f t="shared" si="0"/>
        <v>0</v>
      </c>
      <c r="F45" s="4"/>
      <c r="G45" s="2"/>
      <c r="H45" s="2"/>
    </row>
    <row r="46" spans="1:8" s="20" customFormat="1" x14ac:dyDescent="0.3">
      <c r="A46" s="4"/>
      <c r="B46" s="21" t="s">
        <v>24</v>
      </c>
      <c r="C46" s="17"/>
      <c r="D46" s="18">
        <v>1</v>
      </c>
      <c r="E46" s="19">
        <f t="shared" si="0"/>
        <v>0</v>
      </c>
      <c r="F46" s="4"/>
      <c r="G46" s="2"/>
      <c r="H46" s="2"/>
    </row>
    <row r="47" spans="1:8" s="20" customFormat="1" x14ac:dyDescent="0.3">
      <c r="A47" s="4"/>
      <c r="B47" s="21" t="s">
        <v>25</v>
      </c>
      <c r="C47" s="17"/>
      <c r="D47" s="18">
        <v>2</v>
      </c>
      <c r="E47" s="19">
        <f t="shared" si="0"/>
        <v>0</v>
      </c>
      <c r="F47" s="4"/>
      <c r="G47" s="2"/>
      <c r="H47" s="2"/>
    </row>
    <row r="48" spans="1:8" s="20" customFormat="1" x14ac:dyDescent="0.3">
      <c r="A48" s="4"/>
      <c r="B48" s="21" t="s">
        <v>26</v>
      </c>
      <c r="C48" s="17"/>
      <c r="D48" s="18">
        <v>2</v>
      </c>
      <c r="E48" s="19">
        <f t="shared" si="0"/>
        <v>0</v>
      </c>
      <c r="F48" s="4"/>
      <c r="G48" s="2"/>
      <c r="H48" s="2"/>
    </row>
    <row r="49" spans="1:8" s="20" customFormat="1" x14ac:dyDescent="0.3">
      <c r="A49" s="4"/>
      <c r="B49" s="21" t="s">
        <v>27</v>
      </c>
      <c r="C49" s="17"/>
      <c r="D49" s="18">
        <v>5</v>
      </c>
      <c r="E49" s="19">
        <f t="shared" si="0"/>
        <v>0</v>
      </c>
      <c r="F49" s="4"/>
      <c r="G49" s="2"/>
      <c r="H49" s="2"/>
    </row>
    <row r="50" spans="1:8" x14ac:dyDescent="0.3">
      <c r="A50" s="4"/>
      <c r="B50" s="21" t="s">
        <v>28</v>
      </c>
      <c r="C50" s="17"/>
      <c r="D50" s="18">
        <v>5</v>
      </c>
      <c r="E50" s="19">
        <f t="shared" si="0"/>
        <v>0</v>
      </c>
      <c r="F50" s="4"/>
    </row>
    <row r="51" spans="1:8" x14ac:dyDescent="0.3">
      <c r="A51" s="4"/>
      <c r="B51" s="21" t="s">
        <v>29</v>
      </c>
      <c r="C51" s="17"/>
      <c r="D51" s="18">
        <v>1</v>
      </c>
      <c r="E51" s="19">
        <f t="shared" si="0"/>
        <v>0</v>
      </c>
      <c r="F51" s="4"/>
    </row>
    <row r="52" spans="1:8" x14ac:dyDescent="0.3">
      <c r="A52" s="4"/>
      <c r="B52" s="16" t="s">
        <v>30</v>
      </c>
      <c r="C52" s="17"/>
      <c r="D52" s="18">
        <v>1</v>
      </c>
      <c r="E52" s="19">
        <f t="shared" si="0"/>
        <v>0</v>
      </c>
      <c r="F52" s="4"/>
    </row>
    <row r="53" spans="1:8" ht="15" thickBot="1" x14ac:dyDescent="0.35">
      <c r="A53" s="4"/>
      <c r="B53" s="22" t="s">
        <v>31</v>
      </c>
      <c r="C53" s="23"/>
      <c r="D53" s="24"/>
      <c r="E53" s="25">
        <f>SUM(E5:E52)</f>
        <v>0</v>
      </c>
      <c r="F53" s="4"/>
    </row>
    <row r="54" spans="1:8" ht="15" thickBot="1" x14ac:dyDescent="0.35">
      <c r="A54" s="4"/>
      <c r="F54" s="4"/>
    </row>
    <row r="55" spans="1:8" ht="34.799999999999997" thickBot="1" x14ac:dyDescent="0.35">
      <c r="A55" s="4"/>
      <c r="B55" s="5" t="s">
        <v>32</v>
      </c>
      <c r="C55" s="6" t="s">
        <v>0</v>
      </c>
      <c r="D55" s="7" t="s">
        <v>1</v>
      </c>
      <c r="E55" s="8" t="s">
        <v>2</v>
      </c>
      <c r="F55" s="4"/>
    </row>
    <row r="56" spans="1:8" ht="15" thickBot="1" x14ac:dyDescent="0.35">
      <c r="A56" s="4"/>
      <c r="B56" s="9"/>
      <c r="C56" s="10"/>
      <c r="D56" s="11"/>
      <c r="E56" s="10"/>
      <c r="F56" s="4"/>
    </row>
    <row r="57" spans="1:8" ht="15" thickBot="1" x14ac:dyDescent="0.35">
      <c r="A57" s="4"/>
      <c r="B57" s="12" t="s">
        <v>14</v>
      </c>
      <c r="C57" s="13"/>
      <c r="D57" s="14"/>
      <c r="E57" s="15"/>
      <c r="F57" s="4"/>
    </row>
    <row r="58" spans="1:8" x14ac:dyDescent="0.3">
      <c r="A58" s="4"/>
      <c r="B58" s="36" t="s">
        <v>6</v>
      </c>
      <c r="C58" s="37"/>
      <c r="D58" s="38">
        <v>1</v>
      </c>
      <c r="E58" s="39">
        <f t="shared" ref="E58:E75" si="1">C58*D58</f>
        <v>0</v>
      </c>
      <c r="F58" s="4"/>
    </row>
    <row r="59" spans="1:8" s="2" customFormat="1" ht="12" x14ac:dyDescent="0.25">
      <c r="A59" s="1"/>
      <c r="B59" s="40" t="s">
        <v>33</v>
      </c>
      <c r="C59" s="41"/>
      <c r="D59" s="42">
        <v>1</v>
      </c>
      <c r="E59" s="43">
        <f t="shared" si="1"/>
        <v>0</v>
      </c>
      <c r="F59" s="1"/>
    </row>
    <row r="60" spans="1:8" ht="15" thickBot="1" x14ac:dyDescent="0.35">
      <c r="B60" s="40" t="s">
        <v>34</v>
      </c>
      <c r="C60" s="41"/>
      <c r="D60" s="42">
        <v>1</v>
      </c>
      <c r="E60" s="43">
        <f t="shared" si="1"/>
        <v>0</v>
      </c>
    </row>
    <row r="61" spans="1:8" x14ac:dyDescent="0.3">
      <c r="B61" s="36" t="s">
        <v>8</v>
      </c>
      <c r="C61" s="37"/>
      <c r="D61" s="38">
        <v>4</v>
      </c>
      <c r="E61" s="39">
        <f t="shared" si="1"/>
        <v>0</v>
      </c>
    </row>
    <row r="62" spans="1:8" x14ac:dyDescent="0.3">
      <c r="B62" s="40" t="s">
        <v>4</v>
      </c>
      <c r="C62" s="41"/>
      <c r="D62" s="42">
        <v>4</v>
      </c>
      <c r="E62" s="43">
        <f t="shared" si="1"/>
        <v>0</v>
      </c>
    </row>
    <row r="63" spans="1:8" ht="15" thickBot="1" x14ac:dyDescent="0.35">
      <c r="B63" s="40" t="s">
        <v>23</v>
      </c>
      <c r="C63" s="41"/>
      <c r="D63" s="42">
        <v>4</v>
      </c>
      <c r="E63" s="43">
        <f t="shared" si="1"/>
        <v>0</v>
      </c>
    </row>
    <row r="64" spans="1:8" x14ac:dyDescent="0.3">
      <c r="B64" s="36" t="s">
        <v>9</v>
      </c>
      <c r="C64" s="37"/>
      <c r="D64" s="38">
        <v>1</v>
      </c>
      <c r="E64" s="39">
        <f t="shared" si="1"/>
        <v>0</v>
      </c>
    </row>
    <row r="65" spans="2:5" ht="15" thickBot="1" x14ac:dyDescent="0.35">
      <c r="B65" s="40" t="s">
        <v>35</v>
      </c>
      <c r="C65" s="41"/>
      <c r="D65" s="42">
        <v>1</v>
      </c>
      <c r="E65" s="43">
        <f t="shared" si="1"/>
        <v>0</v>
      </c>
    </row>
    <row r="66" spans="2:5" x14ac:dyDescent="0.3">
      <c r="B66" s="36" t="s">
        <v>10</v>
      </c>
      <c r="C66" s="37"/>
      <c r="D66" s="38">
        <v>1</v>
      </c>
      <c r="E66" s="39">
        <f t="shared" si="1"/>
        <v>0</v>
      </c>
    </row>
    <row r="67" spans="2:5" ht="15" thickBot="1" x14ac:dyDescent="0.35">
      <c r="B67" s="40" t="s">
        <v>27</v>
      </c>
      <c r="C67" s="41"/>
      <c r="D67" s="42">
        <v>1</v>
      </c>
      <c r="E67" s="43">
        <f t="shared" si="1"/>
        <v>0</v>
      </c>
    </row>
    <row r="68" spans="2:5" x14ac:dyDescent="0.3">
      <c r="B68" s="36" t="s">
        <v>11</v>
      </c>
      <c r="C68" s="37"/>
      <c r="D68" s="38">
        <v>1</v>
      </c>
      <c r="E68" s="39">
        <f t="shared" si="1"/>
        <v>0</v>
      </c>
    </row>
    <row r="69" spans="2:5" ht="15" thickBot="1" x14ac:dyDescent="0.35">
      <c r="B69" s="44" t="s">
        <v>28</v>
      </c>
      <c r="C69" s="45"/>
      <c r="D69" s="11">
        <v>1</v>
      </c>
      <c r="E69" s="46">
        <f t="shared" si="1"/>
        <v>0</v>
      </c>
    </row>
    <row r="70" spans="2:5" ht="15" thickBot="1" x14ac:dyDescent="0.35">
      <c r="B70" s="40" t="s">
        <v>17</v>
      </c>
      <c r="C70" s="60"/>
      <c r="D70" s="61">
        <v>26</v>
      </c>
      <c r="E70" s="62">
        <f t="shared" si="1"/>
        <v>0</v>
      </c>
    </row>
    <row r="71" spans="2:5" ht="15" thickBot="1" x14ac:dyDescent="0.35">
      <c r="B71" s="54" t="s">
        <v>63</v>
      </c>
      <c r="C71" s="55"/>
      <c r="D71" s="56">
        <v>3</v>
      </c>
      <c r="E71" s="57">
        <f t="shared" si="1"/>
        <v>0</v>
      </c>
    </row>
    <row r="72" spans="2:5" x14ac:dyDescent="0.3">
      <c r="B72" s="58" t="s">
        <v>21</v>
      </c>
      <c r="C72" s="37"/>
      <c r="D72" s="38">
        <v>1</v>
      </c>
      <c r="E72" s="39">
        <f t="shared" si="1"/>
        <v>0</v>
      </c>
    </row>
    <row r="73" spans="2:5" ht="15" thickBot="1" x14ac:dyDescent="0.35">
      <c r="B73" s="40" t="s">
        <v>25</v>
      </c>
      <c r="C73" s="41"/>
      <c r="D73" s="42">
        <v>1</v>
      </c>
      <c r="E73" s="43">
        <f t="shared" si="1"/>
        <v>0</v>
      </c>
    </row>
    <row r="74" spans="2:5" x14ac:dyDescent="0.3">
      <c r="B74" s="58" t="s">
        <v>20</v>
      </c>
      <c r="C74" s="37"/>
      <c r="D74" s="38">
        <v>1</v>
      </c>
      <c r="E74" s="39">
        <f t="shared" si="1"/>
        <v>0</v>
      </c>
    </row>
    <row r="75" spans="2:5" ht="15" thickBot="1" x14ac:dyDescent="0.35">
      <c r="B75" s="44" t="s">
        <v>26</v>
      </c>
      <c r="C75" s="45"/>
      <c r="D75" s="11">
        <v>1</v>
      </c>
      <c r="E75" s="46">
        <f t="shared" si="1"/>
        <v>0</v>
      </c>
    </row>
    <row r="76" spans="2:5" x14ac:dyDescent="0.3">
      <c r="B76" s="63" t="s">
        <v>38</v>
      </c>
      <c r="C76" s="64"/>
      <c r="D76" s="65"/>
      <c r="E76" s="66"/>
    </row>
    <row r="77" spans="2:5" x14ac:dyDescent="0.3">
      <c r="B77" s="16" t="s">
        <v>33</v>
      </c>
      <c r="C77" s="17"/>
      <c r="D77" s="18">
        <v>1</v>
      </c>
      <c r="E77" s="19">
        <f t="shared" ref="E77:E85" si="2">C77*D77</f>
        <v>0</v>
      </c>
    </row>
    <row r="78" spans="2:5" x14ac:dyDescent="0.3">
      <c r="B78" s="16" t="s">
        <v>34</v>
      </c>
      <c r="C78" s="17"/>
      <c r="D78" s="18">
        <v>1</v>
      </c>
      <c r="E78" s="19">
        <f t="shared" si="2"/>
        <v>0</v>
      </c>
    </row>
    <row r="79" spans="2:5" x14ac:dyDescent="0.3">
      <c r="B79" s="21" t="s">
        <v>4</v>
      </c>
      <c r="C79" s="17"/>
      <c r="D79" s="18">
        <v>4</v>
      </c>
      <c r="E79" s="19">
        <f t="shared" si="2"/>
        <v>0</v>
      </c>
    </row>
    <row r="80" spans="2:5" x14ac:dyDescent="0.3">
      <c r="B80" s="16" t="s">
        <v>23</v>
      </c>
      <c r="C80" s="17"/>
      <c r="D80" s="18">
        <v>4</v>
      </c>
      <c r="E80" s="19">
        <f t="shared" si="2"/>
        <v>0</v>
      </c>
    </row>
    <row r="81" spans="2:5" x14ac:dyDescent="0.3">
      <c r="B81" s="21" t="s">
        <v>35</v>
      </c>
      <c r="C81" s="17"/>
      <c r="D81" s="18">
        <v>1</v>
      </c>
      <c r="E81" s="19">
        <f t="shared" si="2"/>
        <v>0</v>
      </c>
    </row>
    <row r="82" spans="2:5" x14ac:dyDescent="0.3">
      <c r="B82" s="21" t="s">
        <v>25</v>
      </c>
      <c r="C82" s="17"/>
      <c r="D82" s="18">
        <v>1</v>
      </c>
      <c r="E82" s="19">
        <f t="shared" si="2"/>
        <v>0</v>
      </c>
    </row>
    <row r="83" spans="2:5" x14ac:dyDescent="0.3">
      <c r="B83" s="21" t="s">
        <v>26</v>
      </c>
      <c r="C83" s="17"/>
      <c r="D83" s="18">
        <v>1</v>
      </c>
      <c r="E83" s="19">
        <f t="shared" si="2"/>
        <v>0</v>
      </c>
    </row>
    <row r="84" spans="2:5" x14ac:dyDescent="0.3">
      <c r="B84" s="21" t="s">
        <v>27</v>
      </c>
      <c r="C84" s="17"/>
      <c r="D84" s="18">
        <v>1</v>
      </c>
      <c r="E84" s="19">
        <f t="shared" si="2"/>
        <v>0</v>
      </c>
    </row>
    <row r="85" spans="2:5" x14ac:dyDescent="0.3">
      <c r="B85" s="16" t="s">
        <v>28</v>
      </c>
      <c r="C85" s="17"/>
      <c r="D85" s="18">
        <v>1</v>
      </c>
      <c r="E85" s="19">
        <f t="shared" si="2"/>
        <v>0</v>
      </c>
    </row>
    <row r="86" spans="2:5" ht="15" thickBot="1" x14ac:dyDescent="0.35">
      <c r="B86" s="22" t="s">
        <v>36</v>
      </c>
      <c r="C86" s="23"/>
      <c r="D86" s="24"/>
      <c r="E86" s="25">
        <f>SUM(E58:E85)</f>
        <v>0</v>
      </c>
    </row>
    <row r="87" spans="2:5" ht="15" thickBot="1" x14ac:dyDescent="0.35"/>
    <row r="88" spans="2:5" ht="15" thickBot="1" x14ac:dyDescent="0.35">
      <c r="B88" s="27" t="s">
        <v>37</v>
      </c>
      <c r="C88" s="28"/>
      <c r="D88" s="29"/>
      <c r="E88" s="30">
        <f>E53+E86</f>
        <v>0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fitToHeight="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workbookViewId="0">
      <selection activeCell="F87" sqref="B1:F87"/>
    </sheetView>
  </sheetViews>
  <sheetFormatPr defaultRowHeight="14.4" x14ac:dyDescent="0.3"/>
  <cols>
    <col min="1" max="1" width="1.44140625" style="1" customWidth="1"/>
    <col min="2" max="2" width="101" style="2" customWidth="1"/>
    <col min="3" max="3" width="14.33203125" style="3" customWidth="1"/>
    <col min="4" max="4" width="8.109375" style="4" customWidth="1"/>
    <col min="5" max="5" width="14.33203125" style="2" customWidth="1"/>
    <col min="6" max="6" width="1.44140625" style="1" customWidth="1"/>
    <col min="7" max="8" width="8.88671875" style="2"/>
  </cols>
  <sheetData>
    <row r="1" spans="1:8" ht="15" thickBot="1" x14ac:dyDescent="0.35"/>
    <row r="2" spans="1:8" ht="35.4" thickBot="1" x14ac:dyDescent="0.35">
      <c r="B2" s="33" t="s">
        <v>52</v>
      </c>
      <c r="C2" s="6" t="s">
        <v>0</v>
      </c>
      <c r="D2" s="7" t="s">
        <v>39</v>
      </c>
      <c r="E2" s="8" t="s">
        <v>2</v>
      </c>
    </row>
    <row r="3" spans="1:8" ht="15" thickBot="1" x14ac:dyDescent="0.35">
      <c r="B3" s="9"/>
      <c r="C3" s="10"/>
      <c r="D3" s="11"/>
      <c r="E3" s="10"/>
    </row>
    <row r="4" spans="1:8" ht="15" thickBot="1" x14ac:dyDescent="0.35">
      <c r="B4" s="12" t="s">
        <v>14</v>
      </c>
      <c r="C4" s="13"/>
      <c r="D4" s="14"/>
      <c r="E4" s="15"/>
    </row>
    <row r="5" spans="1:8" s="20" customFormat="1" x14ac:dyDescent="0.3">
      <c r="A5" s="4"/>
      <c r="B5" s="36" t="s">
        <v>5</v>
      </c>
      <c r="C5" s="37"/>
      <c r="D5" s="38">
        <v>1</v>
      </c>
      <c r="E5" s="39">
        <f t="shared" ref="E5:E51" si="0">C5*D5</f>
        <v>0</v>
      </c>
      <c r="F5" s="4"/>
      <c r="G5" s="2"/>
      <c r="H5" s="2"/>
    </row>
    <row r="6" spans="1:8" s="20" customFormat="1" x14ac:dyDescent="0.3">
      <c r="A6" s="4"/>
      <c r="B6" s="40" t="s">
        <v>64</v>
      </c>
      <c r="C6" s="41"/>
      <c r="D6" s="42">
        <v>1</v>
      </c>
      <c r="E6" s="43">
        <f t="shared" si="0"/>
        <v>0</v>
      </c>
      <c r="F6" s="4"/>
      <c r="G6" s="2"/>
      <c r="H6" s="2"/>
    </row>
    <row r="7" spans="1:8" s="20" customFormat="1" ht="15" thickBot="1" x14ac:dyDescent="0.35">
      <c r="A7" s="4"/>
      <c r="B7" s="40" t="s">
        <v>65</v>
      </c>
      <c r="C7" s="41"/>
      <c r="D7" s="42">
        <v>1</v>
      </c>
      <c r="E7" s="43">
        <f t="shared" si="0"/>
        <v>0</v>
      </c>
      <c r="F7" s="4"/>
      <c r="G7" s="2"/>
      <c r="H7" s="2"/>
    </row>
    <row r="8" spans="1:8" s="20" customFormat="1" x14ac:dyDescent="0.3">
      <c r="A8" s="4"/>
      <c r="B8" s="36" t="s">
        <v>6</v>
      </c>
      <c r="C8" s="37"/>
      <c r="D8" s="38">
        <v>14</v>
      </c>
      <c r="E8" s="39">
        <f t="shared" si="0"/>
        <v>0</v>
      </c>
      <c r="F8" s="4"/>
      <c r="G8" s="2"/>
      <c r="H8" s="2"/>
    </row>
    <row r="9" spans="1:8" s="20" customFormat="1" x14ac:dyDescent="0.3">
      <c r="A9" s="4"/>
      <c r="B9" s="40" t="s">
        <v>66</v>
      </c>
      <c r="C9" s="41"/>
      <c r="D9" s="42">
        <v>14</v>
      </c>
      <c r="E9" s="43">
        <f t="shared" si="0"/>
        <v>0</v>
      </c>
      <c r="F9" s="4"/>
      <c r="G9" s="2"/>
      <c r="H9" s="2"/>
    </row>
    <row r="10" spans="1:8" s="20" customFormat="1" ht="15" thickBot="1" x14ac:dyDescent="0.35">
      <c r="A10" s="4"/>
      <c r="B10" s="40" t="s">
        <v>67</v>
      </c>
      <c r="C10" s="41"/>
      <c r="D10" s="42">
        <v>14</v>
      </c>
      <c r="E10" s="43">
        <f t="shared" si="0"/>
        <v>0</v>
      </c>
      <c r="F10" s="4"/>
      <c r="G10" s="2"/>
      <c r="H10" s="2"/>
    </row>
    <row r="11" spans="1:8" s="20" customFormat="1" x14ac:dyDescent="0.3">
      <c r="A11" s="4"/>
      <c r="B11" s="36" t="s">
        <v>7</v>
      </c>
      <c r="C11" s="37"/>
      <c r="D11" s="38">
        <v>26</v>
      </c>
      <c r="E11" s="39">
        <f t="shared" si="0"/>
        <v>0</v>
      </c>
      <c r="F11" s="4"/>
      <c r="G11" s="2"/>
      <c r="H11" s="2"/>
    </row>
    <row r="12" spans="1:8" s="20" customFormat="1" ht="15" thickBot="1" x14ac:dyDescent="0.35">
      <c r="A12" s="4"/>
      <c r="B12" s="40" t="s">
        <v>3</v>
      </c>
      <c r="C12" s="41"/>
      <c r="D12" s="42">
        <v>26</v>
      </c>
      <c r="E12" s="43">
        <f t="shared" si="0"/>
        <v>0</v>
      </c>
      <c r="F12" s="4"/>
      <c r="G12" s="2"/>
      <c r="H12" s="2"/>
    </row>
    <row r="13" spans="1:8" s="20" customFormat="1" x14ac:dyDescent="0.3">
      <c r="A13" s="4"/>
      <c r="B13" s="36" t="s">
        <v>8</v>
      </c>
      <c r="C13" s="37"/>
      <c r="D13" s="38">
        <v>17</v>
      </c>
      <c r="E13" s="39">
        <f t="shared" si="0"/>
        <v>0</v>
      </c>
      <c r="F13" s="4"/>
      <c r="G13" s="2"/>
      <c r="H13" s="2"/>
    </row>
    <row r="14" spans="1:8" s="20" customFormat="1" x14ac:dyDescent="0.3">
      <c r="A14" s="4"/>
      <c r="B14" s="40" t="s">
        <v>4</v>
      </c>
      <c r="C14" s="41"/>
      <c r="D14" s="42">
        <v>17</v>
      </c>
      <c r="E14" s="43">
        <f t="shared" si="0"/>
        <v>0</v>
      </c>
      <c r="F14" s="4"/>
      <c r="G14" s="2"/>
      <c r="H14" s="2"/>
    </row>
    <row r="15" spans="1:8" s="20" customFormat="1" ht="15" thickBot="1" x14ac:dyDescent="0.35">
      <c r="A15" s="4"/>
      <c r="B15" s="40" t="s">
        <v>23</v>
      </c>
      <c r="C15" s="41"/>
      <c r="D15" s="42">
        <v>17</v>
      </c>
      <c r="E15" s="43">
        <f t="shared" si="0"/>
        <v>0</v>
      </c>
      <c r="F15" s="4"/>
      <c r="G15" s="2"/>
      <c r="H15" s="2"/>
    </row>
    <row r="16" spans="1:8" s="20" customFormat="1" x14ac:dyDescent="0.3">
      <c r="A16" s="4"/>
      <c r="B16" s="36" t="s">
        <v>15</v>
      </c>
      <c r="C16" s="37"/>
      <c r="D16" s="38">
        <v>1</v>
      </c>
      <c r="E16" s="39">
        <f t="shared" si="0"/>
        <v>0</v>
      </c>
      <c r="F16" s="4"/>
      <c r="G16" s="2"/>
      <c r="H16" s="2"/>
    </row>
    <row r="17" spans="1:8" s="20" customFormat="1" x14ac:dyDescent="0.3">
      <c r="A17" s="4"/>
      <c r="B17" s="40" t="s">
        <v>61</v>
      </c>
      <c r="C17" s="41"/>
      <c r="D17" s="42">
        <v>1</v>
      </c>
      <c r="E17" s="43">
        <f t="shared" si="0"/>
        <v>0</v>
      </c>
      <c r="F17" s="4"/>
      <c r="G17" s="2"/>
      <c r="H17" s="2"/>
    </row>
    <row r="18" spans="1:8" s="20" customFormat="1" ht="15" thickBot="1" x14ac:dyDescent="0.35">
      <c r="A18" s="4"/>
      <c r="B18" s="40" t="s">
        <v>24</v>
      </c>
      <c r="C18" s="41"/>
      <c r="D18" s="42">
        <v>1</v>
      </c>
      <c r="E18" s="43">
        <f t="shared" si="0"/>
        <v>0</v>
      </c>
      <c r="F18" s="4"/>
      <c r="G18" s="2"/>
      <c r="H18" s="2"/>
    </row>
    <row r="19" spans="1:8" s="20" customFormat="1" x14ac:dyDescent="0.3">
      <c r="A19" s="4"/>
      <c r="B19" s="36" t="s">
        <v>9</v>
      </c>
      <c r="C19" s="37"/>
      <c r="D19" s="38">
        <v>5</v>
      </c>
      <c r="E19" s="39">
        <f t="shared" si="0"/>
        <v>0</v>
      </c>
      <c r="F19" s="4"/>
      <c r="G19" s="2"/>
      <c r="H19" s="2"/>
    </row>
    <row r="20" spans="1:8" s="20" customFormat="1" ht="15" thickBot="1" x14ac:dyDescent="0.35">
      <c r="A20" s="4"/>
      <c r="B20" s="40" t="s">
        <v>68</v>
      </c>
      <c r="C20" s="41"/>
      <c r="D20" s="42">
        <v>5</v>
      </c>
      <c r="E20" s="43">
        <f t="shared" si="0"/>
        <v>0</v>
      </c>
      <c r="F20" s="4"/>
      <c r="G20" s="2"/>
      <c r="H20" s="2"/>
    </row>
    <row r="21" spans="1:8" s="20" customFormat="1" x14ac:dyDescent="0.3">
      <c r="A21" s="4"/>
      <c r="B21" s="36" t="s">
        <v>10</v>
      </c>
      <c r="C21" s="37"/>
      <c r="D21" s="38">
        <v>6</v>
      </c>
      <c r="E21" s="39">
        <f t="shared" si="0"/>
        <v>0</v>
      </c>
      <c r="F21" s="4"/>
      <c r="G21" s="2"/>
      <c r="H21" s="2"/>
    </row>
    <row r="22" spans="1:8" ht="15" thickBot="1" x14ac:dyDescent="0.35">
      <c r="A22" s="4"/>
      <c r="B22" s="40" t="s">
        <v>27</v>
      </c>
      <c r="C22" s="41"/>
      <c r="D22" s="42">
        <v>6</v>
      </c>
      <c r="E22" s="43">
        <f t="shared" si="0"/>
        <v>0</v>
      </c>
      <c r="F22" s="4"/>
    </row>
    <row r="23" spans="1:8" x14ac:dyDescent="0.3">
      <c r="A23" s="4"/>
      <c r="B23" s="36" t="s">
        <v>11</v>
      </c>
      <c r="C23" s="37"/>
      <c r="D23" s="38">
        <v>6</v>
      </c>
      <c r="E23" s="39">
        <f t="shared" si="0"/>
        <v>0</v>
      </c>
      <c r="F23" s="4"/>
    </row>
    <row r="24" spans="1:8" ht="15" thickBot="1" x14ac:dyDescent="0.35">
      <c r="A24" s="4"/>
      <c r="B24" s="44" t="s">
        <v>28</v>
      </c>
      <c r="C24" s="45"/>
      <c r="D24" s="11">
        <v>6</v>
      </c>
      <c r="E24" s="46">
        <f t="shared" si="0"/>
        <v>0</v>
      </c>
      <c r="F24" s="4"/>
    </row>
    <row r="25" spans="1:8" ht="15" thickBot="1" x14ac:dyDescent="0.35">
      <c r="A25" s="4"/>
      <c r="B25" s="54" t="s">
        <v>63</v>
      </c>
      <c r="C25" s="55"/>
      <c r="D25" s="56">
        <v>28</v>
      </c>
      <c r="E25" s="57">
        <f t="shared" si="0"/>
        <v>0</v>
      </c>
      <c r="F25" s="4"/>
    </row>
    <row r="26" spans="1:8" x14ac:dyDescent="0.3">
      <c r="A26" s="4"/>
      <c r="B26" s="26" t="s">
        <v>16</v>
      </c>
      <c r="C26" s="47"/>
      <c r="D26" s="48">
        <v>22</v>
      </c>
      <c r="E26" s="49">
        <f t="shared" si="0"/>
        <v>0</v>
      </c>
      <c r="F26" s="4"/>
    </row>
    <row r="27" spans="1:8" ht="15" thickBot="1" x14ac:dyDescent="0.35">
      <c r="A27" s="4"/>
      <c r="B27" s="50" t="s">
        <v>17</v>
      </c>
      <c r="C27" s="51"/>
      <c r="D27" s="52">
        <v>222</v>
      </c>
      <c r="E27" s="53">
        <f t="shared" si="0"/>
        <v>0</v>
      </c>
      <c r="F27" s="4"/>
    </row>
    <row r="28" spans="1:8" x14ac:dyDescent="0.3">
      <c r="A28" s="4"/>
      <c r="B28" s="58" t="s">
        <v>21</v>
      </c>
      <c r="C28" s="37"/>
      <c r="D28" s="38">
        <v>1</v>
      </c>
      <c r="E28" s="39">
        <f t="shared" si="0"/>
        <v>0</v>
      </c>
      <c r="F28" s="4"/>
    </row>
    <row r="29" spans="1:8" ht="15" thickBot="1" x14ac:dyDescent="0.35">
      <c r="A29" s="4"/>
      <c r="B29" s="40" t="s">
        <v>25</v>
      </c>
      <c r="C29" s="41"/>
      <c r="D29" s="42">
        <v>1</v>
      </c>
      <c r="E29" s="43">
        <f t="shared" si="0"/>
        <v>0</v>
      </c>
      <c r="F29" s="4"/>
    </row>
    <row r="30" spans="1:8" x14ac:dyDescent="0.3">
      <c r="A30" s="4"/>
      <c r="B30" s="58" t="s">
        <v>20</v>
      </c>
      <c r="C30" s="37"/>
      <c r="D30" s="38">
        <v>2</v>
      </c>
      <c r="E30" s="39">
        <f t="shared" si="0"/>
        <v>0</v>
      </c>
      <c r="F30" s="4"/>
    </row>
    <row r="31" spans="1:8" ht="15" thickBot="1" x14ac:dyDescent="0.35">
      <c r="A31" s="4"/>
      <c r="B31" s="40" t="s">
        <v>26</v>
      </c>
      <c r="C31" s="41"/>
      <c r="D31" s="42">
        <v>2</v>
      </c>
      <c r="E31" s="43">
        <f t="shared" si="0"/>
        <v>0</v>
      </c>
      <c r="F31" s="4"/>
    </row>
    <row r="32" spans="1:8" x14ac:dyDescent="0.3">
      <c r="A32" s="4"/>
      <c r="B32" s="58" t="s">
        <v>19</v>
      </c>
      <c r="C32" s="37"/>
      <c r="D32" s="38">
        <v>1</v>
      </c>
      <c r="E32" s="39">
        <f t="shared" si="0"/>
        <v>0</v>
      </c>
      <c r="F32" s="4"/>
    </row>
    <row r="33" spans="1:8" ht="15" thickBot="1" x14ac:dyDescent="0.35">
      <c r="A33" s="4"/>
      <c r="B33" s="40" t="s">
        <v>29</v>
      </c>
      <c r="C33" s="41"/>
      <c r="D33" s="42">
        <v>1</v>
      </c>
      <c r="E33" s="43">
        <f t="shared" si="0"/>
        <v>0</v>
      </c>
      <c r="F33" s="4"/>
    </row>
    <row r="34" spans="1:8" x14ac:dyDescent="0.3">
      <c r="A34" s="4"/>
      <c r="B34" s="58" t="s">
        <v>18</v>
      </c>
      <c r="C34" s="37"/>
      <c r="D34" s="38">
        <v>1</v>
      </c>
      <c r="E34" s="39">
        <f t="shared" si="0"/>
        <v>0</v>
      </c>
      <c r="F34" s="4"/>
    </row>
    <row r="35" spans="1:8" s="2" customFormat="1" ht="12.6" thickBot="1" x14ac:dyDescent="0.3">
      <c r="A35" s="1"/>
      <c r="B35" s="44" t="s">
        <v>30</v>
      </c>
      <c r="C35" s="45"/>
      <c r="D35" s="11">
        <v>1</v>
      </c>
      <c r="E35" s="46">
        <f t="shared" si="0"/>
        <v>0</v>
      </c>
      <c r="F35" s="1"/>
    </row>
    <row r="36" spans="1:8" x14ac:dyDescent="0.3">
      <c r="B36" s="26" t="s">
        <v>43</v>
      </c>
      <c r="C36" s="47"/>
      <c r="D36" s="48">
        <v>4</v>
      </c>
      <c r="E36" s="49">
        <f t="shared" si="0"/>
        <v>0</v>
      </c>
    </row>
    <row r="37" spans="1:8" ht="15" thickBot="1" x14ac:dyDescent="0.35">
      <c r="B37" s="32" t="s">
        <v>44</v>
      </c>
      <c r="C37" s="17"/>
      <c r="D37" s="18">
        <v>1</v>
      </c>
      <c r="E37" s="19">
        <f t="shared" si="0"/>
        <v>0</v>
      </c>
    </row>
    <row r="38" spans="1:8" x14ac:dyDescent="0.3">
      <c r="B38" s="12" t="s">
        <v>38</v>
      </c>
      <c r="C38" s="13"/>
      <c r="D38" s="14"/>
      <c r="E38" s="15"/>
    </row>
    <row r="39" spans="1:8" x14ac:dyDescent="0.3">
      <c r="B39" s="16" t="s">
        <v>22</v>
      </c>
      <c r="C39" s="17"/>
      <c r="D39" s="18">
        <v>15</v>
      </c>
      <c r="E39" s="19">
        <f t="shared" si="0"/>
        <v>0</v>
      </c>
    </row>
    <row r="40" spans="1:8" s="20" customFormat="1" x14ac:dyDescent="0.3">
      <c r="A40" s="4"/>
      <c r="B40" s="16" t="s">
        <v>12</v>
      </c>
      <c r="C40" s="17"/>
      <c r="D40" s="18">
        <v>15</v>
      </c>
      <c r="E40" s="19">
        <f t="shared" si="0"/>
        <v>0</v>
      </c>
      <c r="F40" s="4"/>
      <c r="G40" s="2"/>
      <c r="H40" s="2"/>
    </row>
    <row r="41" spans="1:8" s="20" customFormat="1" x14ac:dyDescent="0.3">
      <c r="A41" s="4"/>
      <c r="B41" s="21" t="s">
        <v>3</v>
      </c>
      <c r="C41" s="17"/>
      <c r="D41" s="18">
        <v>26</v>
      </c>
      <c r="E41" s="19">
        <f t="shared" si="0"/>
        <v>0</v>
      </c>
      <c r="F41" s="4"/>
      <c r="G41" s="2"/>
      <c r="H41" s="2"/>
    </row>
    <row r="42" spans="1:8" s="20" customFormat="1" x14ac:dyDescent="0.3">
      <c r="A42" s="4"/>
      <c r="B42" s="21" t="s">
        <v>4</v>
      </c>
      <c r="C42" s="17"/>
      <c r="D42" s="18">
        <v>17</v>
      </c>
      <c r="E42" s="19">
        <f t="shared" si="0"/>
        <v>0</v>
      </c>
      <c r="F42" s="4"/>
      <c r="G42" s="2"/>
      <c r="H42" s="2"/>
    </row>
    <row r="43" spans="1:8" s="20" customFormat="1" x14ac:dyDescent="0.3">
      <c r="A43" s="4"/>
      <c r="B43" s="16" t="s">
        <v>23</v>
      </c>
      <c r="C43" s="17"/>
      <c r="D43" s="18">
        <v>17</v>
      </c>
      <c r="E43" s="19">
        <f t="shared" si="0"/>
        <v>0</v>
      </c>
      <c r="F43" s="4"/>
      <c r="G43" s="2"/>
      <c r="H43" s="2"/>
    </row>
    <row r="44" spans="1:8" s="20" customFormat="1" x14ac:dyDescent="0.3">
      <c r="A44" s="4"/>
      <c r="B44" s="21" t="s">
        <v>13</v>
      </c>
      <c r="C44" s="17"/>
      <c r="D44" s="18">
        <v>6</v>
      </c>
      <c r="E44" s="19">
        <f t="shared" si="0"/>
        <v>0</v>
      </c>
      <c r="F44" s="4"/>
      <c r="G44" s="2"/>
      <c r="H44" s="2"/>
    </row>
    <row r="45" spans="1:8" s="20" customFormat="1" x14ac:dyDescent="0.3">
      <c r="A45" s="4"/>
      <c r="B45" s="21" t="s">
        <v>24</v>
      </c>
      <c r="C45" s="17"/>
      <c r="D45" s="18">
        <v>1</v>
      </c>
      <c r="E45" s="19">
        <f t="shared" si="0"/>
        <v>0</v>
      </c>
      <c r="F45" s="4"/>
      <c r="G45" s="2"/>
      <c r="H45" s="2"/>
    </row>
    <row r="46" spans="1:8" s="20" customFormat="1" x14ac:dyDescent="0.3">
      <c r="A46" s="4"/>
      <c r="B46" s="21" t="s">
        <v>25</v>
      </c>
      <c r="C46" s="17"/>
      <c r="D46" s="18">
        <v>1</v>
      </c>
      <c r="E46" s="19">
        <f t="shared" si="0"/>
        <v>0</v>
      </c>
      <c r="F46" s="4"/>
      <c r="G46" s="2"/>
      <c r="H46" s="2"/>
    </row>
    <row r="47" spans="1:8" s="20" customFormat="1" x14ac:dyDescent="0.3">
      <c r="A47" s="4"/>
      <c r="B47" s="21" t="s">
        <v>26</v>
      </c>
      <c r="C47" s="17"/>
      <c r="D47" s="18">
        <v>2</v>
      </c>
      <c r="E47" s="19">
        <f t="shared" si="0"/>
        <v>0</v>
      </c>
      <c r="F47" s="4"/>
      <c r="G47" s="2"/>
      <c r="H47" s="2"/>
    </row>
    <row r="48" spans="1:8" s="20" customFormat="1" x14ac:dyDescent="0.3">
      <c r="A48" s="4"/>
      <c r="B48" s="21" t="s">
        <v>27</v>
      </c>
      <c r="C48" s="17"/>
      <c r="D48" s="18">
        <v>6</v>
      </c>
      <c r="E48" s="19">
        <f t="shared" si="0"/>
        <v>0</v>
      </c>
      <c r="F48" s="4"/>
      <c r="G48" s="2"/>
      <c r="H48" s="2"/>
    </row>
    <row r="49" spans="1:6" x14ac:dyDescent="0.3">
      <c r="A49" s="4"/>
      <c r="B49" s="21" t="s">
        <v>28</v>
      </c>
      <c r="C49" s="17"/>
      <c r="D49" s="18">
        <v>6</v>
      </c>
      <c r="E49" s="19">
        <f t="shared" si="0"/>
        <v>0</v>
      </c>
      <c r="F49" s="4"/>
    </row>
    <row r="50" spans="1:6" x14ac:dyDescent="0.3">
      <c r="A50" s="4"/>
      <c r="B50" s="21" t="s">
        <v>29</v>
      </c>
      <c r="C50" s="17"/>
      <c r="D50" s="18">
        <v>1</v>
      </c>
      <c r="E50" s="19">
        <f t="shared" si="0"/>
        <v>0</v>
      </c>
      <c r="F50" s="4"/>
    </row>
    <row r="51" spans="1:6" x14ac:dyDescent="0.3">
      <c r="A51" s="4"/>
      <c r="B51" s="16" t="s">
        <v>30</v>
      </c>
      <c r="C51" s="17"/>
      <c r="D51" s="18">
        <v>1</v>
      </c>
      <c r="E51" s="19">
        <f t="shared" si="0"/>
        <v>0</v>
      </c>
      <c r="F51" s="4"/>
    </row>
    <row r="52" spans="1:6" ht="15" thickBot="1" x14ac:dyDescent="0.35">
      <c r="A52" s="4"/>
      <c r="B52" s="22" t="s">
        <v>31</v>
      </c>
      <c r="C52" s="23"/>
      <c r="D52" s="24"/>
      <c r="E52" s="25">
        <f>SUM(E5:E51)</f>
        <v>0</v>
      </c>
      <c r="F52" s="4"/>
    </row>
    <row r="53" spans="1:6" ht="15" thickBot="1" x14ac:dyDescent="0.35">
      <c r="A53" s="4"/>
      <c r="F53" s="4"/>
    </row>
    <row r="54" spans="1:6" ht="34.799999999999997" thickBot="1" x14ac:dyDescent="0.35">
      <c r="A54" s="4"/>
      <c r="B54" s="5" t="s">
        <v>32</v>
      </c>
      <c r="C54" s="6" t="s">
        <v>0</v>
      </c>
      <c r="D54" s="7" t="s">
        <v>1</v>
      </c>
      <c r="E54" s="8" t="s">
        <v>2</v>
      </c>
      <c r="F54" s="4"/>
    </row>
    <row r="55" spans="1:6" ht="15" thickBot="1" x14ac:dyDescent="0.35">
      <c r="A55" s="4"/>
      <c r="B55" s="9"/>
      <c r="C55" s="10"/>
      <c r="D55" s="11"/>
      <c r="E55" s="10"/>
      <c r="F55" s="4"/>
    </row>
    <row r="56" spans="1:6" ht="15" thickBot="1" x14ac:dyDescent="0.35">
      <c r="A56" s="4"/>
      <c r="B56" s="12" t="s">
        <v>14</v>
      </c>
      <c r="C56" s="13"/>
      <c r="D56" s="14"/>
      <c r="E56" s="15"/>
      <c r="F56" s="4"/>
    </row>
    <row r="57" spans="1:6" x14ac:dyDescent="0.3">
      <c r="A57" s="4"/>
      <c r="B57" s="36" t="s">
        <v>6</v>
      </c>
      <c r="C57" s="37"/>
      <c r="D57" s="38">
        <v>2</v>
      </c>
      <c r="E57" s="39">
        <f t="shared" ref="E57:E74" si="1">C57*D57</f>
        <v>0</v>
      </c>
      <c r="F57" s="4"/>
    </row>
    <row r="58" spans="1:6" s="2" customFormat="1" ht="12" x14ac:dyDescent="0.25">
      <c r="A58" s="1"/>
      <c r="B58" s="40" t="s">
        <v>33</v>
      </c>
      <c r="C58" s="41"/>
      <c r="D58" s="42">
        <v>2</v>
      </c>
      <c r="E58" s="43">
        <f t="shared" si="1"/>
        <v>0</v>
      </c>
      <c r="F58" s="1"/>
    </row>
    <row r="59" spans="1:6" ht="15" thickBot="1" x14ac:dyDescent="0.35">
      <c r="B59" s="40" t="s">
        <v>34</v>
      </c>
      <c r="C59" s="41"/>
      <c r="D59" s="42">
        <v>2</v>
      </c>
      <c r="E59" s="43">
        <f t="shared" si="1"/>
        <v>0</v>
      </c>
    </row>
    <row r="60" spans="1:6" x14ac:dyDescent="0.3">
      <c r="B60" s="36" t="s">
        <v>8</v>
      </c>
      <c r="C60" s="37"/>
      <c r="D60" s="38">
        <v>9</v>
      </c>
      <c r="E60" s="39">
        <f t="shared" si="1"/>
        <v>0</v>
      </c>
    </row>
    <row r="61" spans="1:6" x14ac:dyDescent="0.3">
      <c r="B61" s="40" t="s">
        <v>4</v>
      </c>
      <c r="C61" s="41"/>
      <c r="D61" s="42">
        <v>9</v>
      </c>
      <c r="E61" s="43">
        <f t="shared" si="1"/>
        <v>0</v>
      </c>
    </row>
    <row r="62" spans="1:6" ht="15" thickBot="1" x14ac:dyDescent="0.35">
      <c r="B62" s="40" t="s">
        <v>23</v>
      </c>
      <c r="C62" s="41"/>
      <c r="D62" s="42">
        <v>9</v>
      </c>
      <c r="E62" s="43">
        <f t="shared" si="1"/>
        <v>0</v>
      </c>
    </row>
    <row r="63" spans="1:6" x14ac:dyDescent="0.3">
      <c r="B63" s="36" t="s">
        <v>9</v>
      </c>
      <c r="C63" s="37"/>
      <c r="D63" s="38">
        <v>2</v>
      </c>
      <c r="E63" s="39">
        <f t="shared" si="1"/>
        <v>0</v>
      </c>
    </row>
    <row r="64" spans="1:6" ht="15" thickBot="1" x14ac:dyDescent="0.35">
      <c r="B64" s="40" t="s">
        <v>35</v>
      </c>
      <c r="C64" s="41"/>
      <c r="D64" s="42">
        <v>2</v>
      </c>
      <c r="E64" s="43">
        <f t="shared" si="1"/>
        <v>0</v>
      </c>
    </row>
    <row r="65" spans="2:5" x14ac:dyDescent="0.3">
      <c r="B65" s="36" t="s">
        <v>10</v>
      </c>
      <c r="C65" s="37"/>
      <c r="D65" s="38">
        <v>2</v>
      </c>
      <c r="E65" s="39">
        <f t="shared" si="1"/>
        <v>0</v>
      </c>
    </row>
    <row r="66" spans="2:5" ht="15" thickBot="1" x14ac:dyDescent="0.35">
      <c r="B66" s="44" t="s">
        <v>27</v>
      </c>
      <c r="C66" s="45"/>
      <c r="D66" s="11">
        <v>2</v>
      </c>
      <c r="E66" s="46">
        <f t="shared" si="1"/>
        <v>0</v>
      </c>
    </row>
    <row r="67" spans="2:5" ht="15" thickBot="1" x14ac:dyDescent="0.35">
      <c r="B67" s="40" t="s">
        <v>17</v>
      </c>
      <c r="C67" s="60"/>
      <c r="D67" s="61">
        <v>72</v>
      </c>
      <c r="E67" s="62">
        <f t="shared" si="1"/>
        <v>0</v>
      </c>
    </row>
    <row r="68" spans="2:5" ht="15" thickBot="1" x14ac:dyDescent="0.35">
      <c r="B68" s="54" t="s">
        <v>63</v>
      </c>
      <c r="C68" s="55"/>
      <c r="D68" s="56">
        <v>6</v>
      </c>
      <c r="E68" s="57">
        <f t="shared" si="1"/>
        <v>0</v>
      </c>
    </row>
    <row r="69" spans="2:5" x14ac:dyDescent="0.3">
      <c r="B69" s="36" t="s">
        <v>11</v>
      </c>
      <c r="C69" s="37"/>
      <c r="D69" s="38">
        <v>2</v>
      </c>
      <c r="E69" s="39">
        <f t="shared" si="1"/>
        <v>0</v>
      </c>
    </row>
    <row r="70" spans="2:5" ht="15" thickBot="1" x14ac:dyDescent="0.35">
      <c r="B70" s="40" t="s">
        <v>28</v>
      </c>
      <c r="C70" s="41"/>
      <c r="D70" s="42">
        <v>2</v>
      </c>
      <c r="E70" s="43">
        <f t="shared" si="1"/>
        <v>0</v>
      </c>
    </row>
    <row r="71" spans="2:5" x14ac:dyDescent="0.3">
      <c r="B71" s="58" t="s">
        <v>21</v>
      </c>
      <c r="C71" s="37"/>
      <c r="D71" s="38">
        <v>1</v>
      </c>
      <c r="E71" s="39">
        <f t="shared" si="1"/>
        <v>0</v>
      </c>
    </row>
    <row r="72" spans="2:5" ht="15" thickBot="1" x14ac:dyDescent="0.35">
      <c r="B72" s="40" t="s">
        <v>25</v>
      </c>
      <c r="C72" s="41"/>
      <c r="D72" s="42">
        <v>1</v>
      </c>
      <c r="E72" s="43">
        <f t="shared" si="1"/>
        <v>0</v>
      </c>
    </row>
    <row r="73" spans="2:5" x14ac:dyDescent="0.3">
      <c r="B73" s="58" t="s">
        <v>20</v>
      </c>
      <c r="C73" s="37"/>
      <c r="D73" s="38">
        <v>2</v>
      </c>
      <c r="E73" s="39">
        <f t="shared" si="1"/>
        <v>0</v>
      </c>
    </row>
    <row r="74" spans="2:5" ht="15" thickBot="1" x14ac:dyDescent="0.35">
      <c r="B74" s="44" t="s">
        <v>26</v>
      </c>
      <c r="C74" s="45"/>
      <c r="D74" s="11">
        <v>2</v>
      </c>
      <c r="E74" s="46">
        <f t="shared" si="1"/>
        <v>0</v>
      </c>
    </row>
    <row r="75" spans="2:5" x14ac:dyDescent="0.3">
      <c r="B75" s="63" t="s">
        <v>38</v>
      </c>
      <c r="C75" s="64"/>
      <c r="D75" s="65"/>
      <c r="E75" s="66"/>
    </row>
    <row r="76" spans="2:5" x14ac:dyDescent="0.3">
      <c r="B76" s="16" t="s">
        <v>33</v>
      </c>
      <c r="C76" s="17"/>
      <c r="D76" s="18">
        <v>2</v>
      </c>
      <c r="E76" s="19">
        <f t="shared" ref="E76:E84" si="2">C76*D76</f>
        <v>0</v>
      </c>
    </row>
    <row r="77" spans="2:5" x14ac:dyDescent="0.3">
      <c r="B77" s="16" t="s">
        <v>34</v>
      </c>
      <c r="C77" s="17"/>
      <c r="D77" s="18">
        <v>2</v>
      </c>
      <c r="E77" s="19">
        <f t="shared" si="2"/>
        <v>0</v>
      </c>
    </row>
    <row r="78" spans="2:5" x14ac:dyDescent="0.3">
      <c r="B78" s="21" t="s">
        <v>4</v>
      </c>
      <c r="C78" s="17"/>
      <c r="D78" s="18">
        <v>9</v>
      </c>
      <c r="E78" s="19">
        <f t="shared" si="2"/>
        <v>0</v>
      </c>
    </row>
    <row r="79" spans="2:5" x14ac:dyDescent="0.3">
      <c r="B79" s="16" t="s">
        <v>23</v>
      </c>
      <c r="C79" s="17"/>
      <c r="D79" s="18">
        <v>9</v>
      </c>
      <c r="E79" s="19">
        <f t="shared" si="2"/>
        <v>0</v>
      </c>
    </row>
    <row r="80" spans="2:5" x14ac:dyDescent="0.3">
      <c r="B80" s="21" t="s">
        <v>35</v>
      </c>
      <c r="C80" s="17"/>
      <c r="D80" s="18">
        <v>2</v>
      </c>
      <c r="E80" s="19">
        <f t="shared" si="2"/>
        <v>0</v>
      </c>
    </row>
    <row r="81" spans="2:5" x14ac:dyDescent="0.3">
      <c r="B81" s="21" t="s">
        <v>25</v>
      </c>
      <c r="C81" s="17"/>
      <c r="D81" s="18">
        <v>1</v>
      </c>
      <c r="E81" s="19">
        <f t="shared" si="2"/>
        <v>0</v>
      </c>
    </row>
    <row r="82" spans="2:5" x14ac:dyDescent="0.3">
      <c r="B82" s="21" t="s">
        <v>26</v>
      </c>
      <c r="C82" s="17"/>
      <c r="D82" s="18">
        <v>2</v>
      </c>
      <c r="E82" s="19">
        <f t="shared" si="2"/>
        <v>0</v>
      </c>
    </row>
    <row r="83" spans="2:5" x14ac:dyDescent="0.3">
      <c r="B83" s="21" t="s">
        <v>27</v>
      </c>
      <c r="C83" s="17"/>
      <c r="D83" s="18">
        <v>2</v>
      </c>
      <c r="E83" s="19">
        <f t="shared" si="2"/>
        <v>0</v>
      </c>
    </row>
    <row r="84" spans="2:5" x14ac:dyDescent="0.3">
      <c r="B84" s="16" t="s">
        <v>28</v>
      </c>
      <c r="C84" s="17"/>
      <c r="D84" s="18">
        <v>2</v>
      </c>
      <c r="E84" s="19">
        <f t="shared" si="2"/>
        <v>0</v>
      </c>
    </row>
    <row r="85" spans="2:5" ht="15" thickBot="1" x14ac:dyDescent="0.35">
      <c r="B85" s="22" t="s">
        <v>36</v>
      </c>
      <c r="C85" s="23"/>
      <c r="D85" s="24"/>
      <c r="E85" s="25">
        <f>SUM(E57:E84)</f>
        <v>0</v>
      </c>
    </row>
    <row r="86" spans="2:5" ht="15" thickBot="1" x14ac:dyDescent="0.35"/>
    <row r="87" spans="2:5" ht="15" thickBot="1" x14ac:dyDescent="0.35">
      <c r="B87" s="27" t="s">
        <v>37</v>
      </c>
      <c r="C87" s="28"/>
      <c r="D87" s="29"/>
      <c r="E87" s="30">
        <f>E52+E85</f>
        <v>0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fitToHeight="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topLeftCell="A64" workbookViewId="0">
      <selection activeCell="B2" sqref="B2:E88"/>
    </sheetView>
  </sheetViews>
  <sheetFormatPr defaultRowHeight="14.4" x14ac:dyDescent="0.3"/>
  <cols>
    <col min="1" max="1" width="1.44140625" style="1" customWidth="1"/>
    <col min="2" max="2" width="101" style="2" customWidth="1"/>
    <col min="3" max="3" width="14.33203125" style="3" customWidth="1"/>
    <col min="4" max="4" width="8.109375" style="4" customWidth="1"/>
    <col min="5" max="5" width="14.33203125" style="2" customWidth="1"/>
    <col min="6" max="6" width="1.44140625" style="1" customWidth="1"/>
    <col min="7" max="8" width="8.88671875" style="2"/>
  </cols>
  <sheetData>
    <row r="1" spans="1:8" ht="15" thickBot="1" x14ac:dyDescent="0.35"/>
    <row r="2" spans="1:8" ht="35.4" thickBot="1" x14ac:dyDescent="0.35">
      <c r="B2" s="33" t="s">
        <v>53</v>
      </c>
      <c r="C2" s="6" t="s">
        <v>0</v>
      </c>
      <c r="D2" s="7" t="s">
        <v>39</v>
      </c>
      <c r="E2" s="8" t="s">
        <v>2</v>
      </c>
    </row>
    <row r="3" spans="1:8" ht="15" thickBot="1" x14ac:dyDescent="0.35">
      <c r="B3" s="9"/>
      <c r="C3" s="10"/>
      <c r="D3" s="11"/>
      <c r="E3" s="10"/>
    </row>
    <row r="4" spans="1:8" x14ac:dyDescent="0.3">
      <c r="B4" s="12" t="s">
        <v>14</v>
      </c>
      <c r="C4" s="13"/>
      <c r="D4" s="14"/>
      <c r="E4" s="15"/>
    </row>
    <row r="5" spans="1:8" s="20" customFormat="1" x14ac:dyDescent="0.3">
      <c r="A5" s="4"/>
      <c r="B5" s="67" t="s">
        <v>5</v>
      </c>
      <c r="C5" s="68"/>
      <c r="D5" s="69">
        <v>1</v>
      </c>
      <c r="E5" s="70">
        <f t="shared" ref="E5:E52" si="0">C5*D5</f>
        <v>0</v>
      </c>
      <c r="F5" s="4"/>
      <c r="G5" s="2"/>
      <c r="H5" s="2"/>
    </row>
    <row r="6" spans="1:8" s="20" customFormat="1" x14ac:dyDescent="0.3">
      <c r="A6" s="4"/>
      <c r="B6" s="71" t="s">
        <v>64</v>
      </c>
      <c r="C6" s="41"/>
      <c r="D6" s="42">
        <v>1</v>
      </c>
      <c r="E6" s="43">
        <f t="shared" si="0"/>
        <v>0</v>
      </c>
      <c r="F6" s="4"/>
      <c r="G6" s="2"/>
      <c r="H6" s="2"/>
    </row>
    <row r="7" spans="1:8" s="20" customFormat="1" ht="15" thickBot="1" x14ac:dyDescent="0.35">
      <c r="A7" s="4"/>
      <c r="B7" s="71" t="s">
        <v>12</v>
      </c>
      <c r="C7" s="41"/>
      <c r="D7" s="42">
        <v>1</v>
      </c>
      <c r="E7" s="43">
        <f t="shared" si="0"/>
        <v>0</v>
      </c>
      <c r="F7" s="4"/>
      <c r="G7" s="2"/>
      <c r="H7" s="2"/>
    </row>
    <row r="8" spans="1:8" s="20" customFormat="1" x14ac:dyDescent="0.3">
      <c r="A8" s="4"/>
      <c r="B8" s="36" t="s">
        <v>6</v>
      </c>
      <c r="C8" s="37"/>
      <c r="D8" s="38">
        <v>11</v>
      </c>
      <c r="E8" s="39">
        <f t="shared" si="0"/>
        <v>0</v>
      </c>
      <c r="F8" s="4"/>
      <c r="G8" s="2"/>
      <c r="H8" s="2"/>
    </row>
    <row r="9" spans="1:8" s="20" customFormat="1" x14ac:dyDescent="0.3">
      <c r="A9" s="4"/>
      <c r="B9" s="40" t="s">
        <v>33</v>
      </c>
      <c r="C9" s="41"/>
      <c r="D9" s="42">
        <v>11</v>
      </c>
      <c r="E9" s="43">
        <f t="shared" si="0"/>
        <v>0</v>
      </c>
      <c r="F9" s="4"/>
      <c r="G9" s="2"/>
      <c r="H9" s="2"/>
    </row>
    <row r="10" spans="1:8" s="20" customFormat="1" ht="15" thickBot="1" x14ac:dyDescent="0.35">
      <c r="A10" s="4"/>
      <c r="B10" s="40" t="s">
        <v>12</v>
      </c>
      <c r="C10" s="41"/>
      <c r="D10" s="42">
        <v>11</v>
      </c>
      <c r="E10" s="43">
        <f t="shared" si="0"/>
        <v>0</v>
      </c>
      <c r="F10" s="4"/>
      <c r="G10" s="2"/>
      <c r="H10" s="2"/>
    </row>
    <row r="11" spans="1:8" s="20" customFormat="1" x14ac:dyDescent="0.3">
      <c r="A11" s="4"/>
      <c r="B11" s="36" t="s">
        <v>7</v>
      </c>
      <c r="C11" s="37"/>
      <c r="D11" s="38">
        <v>22</v>
      </c>
      <c r="E11" s="39">
        <f t="shared" si="0"/>
        <v>0</v>
      </c>
      <c r="F11" s="4"/>
      <c r="G11" s="2"/>
      <c r="H11" s="2"/>
    </row>
    <row r="12" spans="1:8" s="20" customFormat="1" ht="15" thickBot="1" x14ac:dyDescent="0.35">
      <c r="A12" s="4"/>
      <c r="B12" s="40" t="s">
        <v>3</v>
      </c>
      <c r="C12" s="41"/>
      <c r="D12" s="42">
        <v>22</v>
      </c>
      <c r="E12" s="43">
        <f t="shared" si="0"/>
        <v>0</v>
      </c>
      <c r="F12" s="4"/>
      <c r="G12" s="2"/>
      <c r="H12" s="2"/>
    </row>
    <row r="13" spans="1:8" s="20" customFormat="1" x14ac:dyDescent="0.3">
      <c r="A13" s="4"/>
      <c r="B13" s="36" t="s">
        <v>8</v>
      </c>
      <c r="C13" s="37"/>
      <c r="D13" s="38">
        <v>19</v>
      </c>
      <c r="E13" s="39">
        <f t="shared" si="0"/>
        <v>0</v>
      </c>
      <c r="F13" s="4"/>
      <c r="G13" s="2"/>
      <c r="H13" s="2"/>
    </row>
    <row r="14" spans="1:8" s="20" customFormat="1" x14ac:dyDescent="0.3">
      <c r="A14" s="4"/>
      <c r="B14" s="40" t="s">
        <v>4</v>
      </c>
      <c r="C14" s="41"/>
      <c r="D14" s="42">
        <v>19</v>
      </c>
      <c r="E14" s="43">
        <f t="shared" si="0"/>
        <v>0</v>
      </c>
      <c r="F14" s="4"/>
      <c r="G14" s="2"/>
      <c r="H14" s="2"/>
    </row>
    <row r="15" spans="1:8" s="20" customFormat="1" ht="15" thickBot="1" x14ac:dyDescent="0.35">
      <c r="A15" s="4"/>
      <c r="B15" s="44" t="s">
        <v>23</v>
      </c>
      <c r="C15" s="45"/>
      <c r="D15" s="11">
        <v>19</v>
      </c>
      <c r="E15" s="46">
        <f t="shared" si="0"/>
        <v>0</v>
      </c>
      <c r="F15" s="4"/>
      <c r="G15" s="2"/>
      <c r="H15" s="2"/>
    </row>
    <row r="16" spans="1:8" s="20" customFormat="1" x14ac:dyDescent="0.3">
      <c r="A16" s="4"/>
      <c r="B16" s="40" t="s">
        <v>15</v>
      </c>
      <c r="C16" s="41"/>
      <c r="D16" s="42">
        <v>1</v>
      </c>
      <c r="E16" s="43">
        <f t="shared" si="0"/>
        <v>0</v>
      </c>
      <c r="F16" s="4"/>
      <c r="G16" s="2"/>
      <c r="H16" s="2"/>
    </row>
    <row r="17" spans="1:8" s="20" customFormat="1" x14ac:dyDescent="0.3">
      <c r="A17" s="4"/>
      <c r="B17" s="40" t="s">
        <v>69</v>
      </c>
      <c r="C17" s="41"/>
      <c r="D17" s="42">
        <v>1</v>
      </c>
      <c r="E17" s="43">
        <f t="shared" si="0"/>
        <v>0</v>
      </c>
      <c r="F17" s="4"/>
      <c r="G17" s="2"/>
      <c r="H17" s="2"/>
    </row>
    <row r="18" spans="1:8" s="20" customFormat="1" ht="15" thickBot="1" x14ac:dyDescent="0.35">
      <c r="A18" s="4"/>
      <c r="B18" s="44" t="s">
        <v>24</v>
      </c>
      <c r="C18" s="45"/>
      <c r="D18" s="11">
        <v>1</v>
      </c>
      <c r="E18" s="46">
        <f t="shared" si="0"/>
        <v>0</v>
      </c>
      <c r="F18" s="4"/>
      <c r="G18" s="2"/>
      <c r="H18" s="2"/>
    </row>
    <row r="19" spans="1:8" s="20" customFormat="1" x14ac:dyDescent="0.3">
      <c r="A19" s="4"/>
      <c r="B19" s="40" t="s">
        <v>9</v>
      </c>
      <c r="C19" s="41"/>
      <c r="D19" s="42">
        <v>8</v>
      </c>
      <c r="E19" s="43">
        <f t="shared" si="0"/>
        <v>0</v>
      </c>
      <c r="F19" s="4"/>
      <c r="G19" s="2"/>
      <c r="H19" s="2"/>
    </row>
    <row r="20" spans="1:8" s="20" customFormat="1" ht="15" thickBot="1" x14ac:dyDescent="0.35">
      <c r="A20" s="4"/>
      <c r="B20" s="44" t="s">
        <v>68</v>
      </c>
      <c r="C20" s="45"/>
      <c r="D20" s="11">
        <v>8</v>
      </c>
      <c r="E20" s="46">
        <f t="shared" si="0"/>
        <v>0</v>
      </c>
      <c r="F20" s="4"/>
      <c r="G20" s="2"/>
      <c r="H20" s="2"/>
    </row>
    <row r="21" spans="1:8" s="20" customFormat="1" x14ac:dyDescent="0.3">
      <c r="A21" s="4"/>
      <c r="B21" s="40" t="s">
        <v>10</v>
      </c>
      <c r="C21" s="41"/>
      <c r="D21" s="42">
        <v>9</v>
      </c>
      <c r="E21" s="43">
        <f t="shared" si="0"/>
        <v>0</v>
      </c>
      <c r="F21" s="4"/>
      <c r="G21" s="2"/>
      <c r="H21" s="2"/>
    </row>
    <row r="22" spans="1:8" ht="15" thickBot="1" x14ac:dyDescent="0.35">
      <c r="A22" s="4"/>
      <c r="B22" s="44" t="s">
        <v>27</v>
      </c>
      <c r="C22" s="45"/>
      <c r="D22" s="11">
        <v>9</v>
      </c>
      <c r="E22" s="46">
        <f t="shared" si="0"/>
        <v>0</v>
      </c>
      <c r="F22" s="4"/>
    </row>
    <row r="23" spans="1:8" x14ac:dyDescent="0.3">
      <c r="A23" s="4"/>
      <c r="B23" s="40" t="s">
        <v>11</v>
      </c>
      <c r="C23" s="41"/>
      <c r="D23" s="42">
        <v>9</v>
      </c>
      <c r="E23" s="43">
        <f t="shared" si="0"/>
        <v>0</v>
      </c>
      <c r="F23" s="4"/>
    </row>
    <row r="24" spans="1:8" ht="15" thickBot="1" x14ac:dyDescent="0.35">
      <c r="A24" s="4"/>
      <c r="B24" s="44" t="s">
        <v>28</v>
      </c>
      <c r="C24" s="45"/>
      <c r="D24" s="11">
        <v>9</v>
      </c>
      <c r="E24" s="46">
        <f t="shared" si="0"/>
        <v>0</v>
      </c>
      <c r="F24" s="4"/>
    </row>
    <row r="25" spans="1:8" ht="15" thickBot="1" x14ac:dyDescent="0.35">
      <c r="A25" s="4"/>
      <c r="B25" s="72" t="s">
        <v>16</v>
      </c>
      <c r="C25" s="41"/>
      <c r="D25" s="42">
        <v>20</v>
      </c>
      <c r="E25" s="43">
        <f t="shared" si="0"/>
        <v>0</v>
      </c>
      <c r="F25" s="4"/>
    </row>
    <row r="26" spans="1:8" ht="15" thickBot="1" x14ac:dyDescent="0.35">
      <c r="A26" s="4"/>
      <c r="B26" s="58" t="s">
        <v>17</v>
      </c>
      <c r="C26" s="37"/>
      <c r="D26" s="38">
        <v>218</v>
      </c>
      <c r="E26" s="39">
        <f t="shared" si="0"/>
        <v>0</v>
      </c>
      <c r="F26" s="4"/>
    </row>
    <row r="27" spans="1:8" ht="15" thickBot="1" x14ac:dyDescent="0.35">
      <c r="A27" s="4"/>
      <c r="B27" s="54" t="s">
        <v>63</v>
      </c>
      <c r="C27" s="55"/>
      <c r="D27" s="56">
        <v>34</v>
      </c>
      <c r="E27" s="57">
        <f t="shared" si="0"/>
        <v>0</v>
      </c>
      <c r="F27" s="4"/>
    </row>
    <row r="28" spans="1:8" x14ac:dyDescent="0.3">
      <c r="A28" s="4"/>
      <c r="B28" s="58" t="s">
        <v>21</v>
      </c>
      <c r="C28" s="37"/>
      <c r="D28" s="38">
        <v>1</v>
      </c>
      <c r="E28" s="39">
        <f t="shared" si="0"/>
        <v>0</v>
      </c>
      <c r="F28" s="4"/>
    </row>
    <row r="29" spans="1:8" ht="15" thickBot="1" x14ac:dyDescent="0.35">
      <c r="A29" s="4"/>
      <c r="B29" s="44" t="s">
        <v>25</v>
      </c>
      <c r="C29" s="45"/>
      <c r="D29" s="11">
        <v>1</v>
      </c>
      <c r="E29" s="46">
        <f t="shared" si="0"/>
        <v>0</v>
      </c>
      <c r="F29" s="4"/>
    </row>
    <row r="30" spans="1:8" x14ac:dyDescent="0.3">
      <c r="A30" s="4"/>
      <c r="B30" s="72" t="s">
        <v>20</v>
      </c>
      <c r="C30" s="41"/>
      <c r="D30" s="42">
        <v>2</v>
      </c>
      <c r="E30" s="43">
        <f t="shared" si="0"/>
        <v>0</v>
      </c>
      <c r="F30" s="4"/>
    </row>
    <row r="31" spans="1:8" ht="15" thickBot="1" x14ac:dyDescent="0.35">
      <c r="A31" s="4"/>
      <c r="B31" s="44" t="s">
        <v>26</v>
      </c>
      <c r="C31" s="45"/>
      <c r="D31" s="11">
        <v>2</v>
      </c>
      <c r="E31" s="46">
        <f t="shared" si="0"/>
        <v>0</v>
      </c>
      <c r="F31" s="4"/>
    </row>
    <row r="32" spans="1:8" x14ac:dyDescent="0.3">
      <c r="A32" s="4"/>
      <c r="B32" s="72" t="s">
        <v>19</v>
      </c>
      <c r="C32" s="41"/>
      <c r="D32" s="42">
        <v>1</v>
      </c>
      <c r="E32" s="43">
        <f t="shared" si="0"/>
        <v>0</v>
      </c>
      <c r="F32" s="4"/>
    </row>
    <row r="33" spans="1:8" ht="15" thickBot="1" x14ac:dyDescent="0.35">
      <c r="A33" s="4"/>
      <c r="B33" s="44" t="s">
        <v>29</v>
      </c>
      <c r="C33" s="45"/>
      <c r="D33" s="11">
        <v>1</v>
      </c>
      <c r="E33" s="46">
        <f t="shared" si="0"/>
        <v>0</v>
      </c>
      <c r="F33" s="4"/>
    </row>
    <row r="34" spans="1:8" x14ac:dyDescent="0.3">
      <c r="A34" s="4"/>
      <c r="B34" s="72" t="s">
        <v>18</v>
      </c>
      <c r="C34" s="41"/>
      <c r="D34" s="42">
        <v>1</v>
      </c>
      <c r="E34" s="43">
        <f t="shared" si="0"/>
        <v>0</v>
      </c>
      <c r="F34" s="4"/>
    </row>
    <row r="35" spans="1:8" s="2" customFormat="1" ht="12.6" thickBot="1" x14ac:dyDescent="0.3">
      <c r="A35" s="1"/>
      <c r="B35" s="44" t="s">
        <v>30</v>
      </c>
      <c r="C35" s="45"/>
      <c r="D35" s="11">
        <v>1</v>
      </c>
      <c r="E35" s="46">
        <f t="shared" si="0"/>
        <v>0</v>
      </c>
      <c r="F35" s="1"/>
    </row>
    <row r="36" spans="1:8" ht="15" thickBot="1" x14ac:dyDescent="0.35">
      <c r="B36" s="73" t="s">
        <v>45</v>
      </c>
      <c r="C36" s="74"/>
      <c r="D36" s="75">
        <v>4</v>
      </c>
      <c r="E36" s="57">
        <f t="shared" si="0"/>
        <v>0</v>
      </c>
    </row>
    <row r="37" spans="1:8" ht="15" thickBot="1" x14ac:dyDescent="0.35">
      <c r="B37" s="73" t="s">
        <v>46</v>
      </c>
      <c r="C37" s="74"/>
      <c r="D37" s="75">
        <v>1</v>
      </c>
      <c r="E37" s="57">
        <f t="shared" si="0"/>
        <v>0</v>
      </c>
    </row>
    <row r="38" spans="1:8" ht="15" thickBot="1" x14ac:dyDescent="0.35">
      <c r="B38" s="26" t="s">
        <v>48</v>
      </c>
      <c r="C38" s="47"/>
      <c r="D38" s="48">
        <v>1</v>
      </c>
      <c r="E38" s="49">
        <f t="shared" si="0"/>
        <v>0</v>
      </c>
    </row>
    <row r="39" spans="1:8" ht="15" thickBot="1" x14ac:dyDescent="0.35">
      <c r="B39" s="76" t="s">
        <v>38</v>
      </c>
      <c r="C39" s="77"/>
      <c r="D39" s="78"/>
      <c r="E39" s="79"/>
    </row>
    <row r="40" spans="1:8" s="20" customFormat="1" x14ac:dyDescent="0.3">
      <c r="A40" s="4"/>
      <c r="B40" s="59" t="s">
        <v>22</v>
      </c>
      <c r="C40" s="47"/>
      <c r="D40" s="48">
        <v>12</v>
      </c>
      <c r="E40" s="49">
        <f t="shared" si="0"/>
        <v>0</v>
      </c>
      <c r="F40" s="4"/>
      <c r="G40" s="2"/>
      <c r="H40" s="2"/>
    </row>
    <row r="41" spans="1:8" s="20" customFormat="1" x14ac:dyDescent="0.3">
      <c r="A41" s="4"/>
      <c r="B41" s="16" t="s">
        <v>12</v>
      </c>
      <c r="C41" s="17"/>
      <c r="D41" s="18">
        <v>12</v>
      </c>
      <c r="E41" s="19">
        <f t="shared" si="0"/>
        <v>0</v>
      </c>
      <c r="F41" s="4"/>
      <c r="G41" s="2"/>
      <c r="H41" s="2"/>
    </row>
    <row r="42" spans="1:8" s="20" customFormat="1" x14ac:dyDescent="0.3">
      <c r="A42" s="4"/>
      <c r="B42" s="21" t="s">
        <v>3</v>
      </c>
      <c r="C42" s="17"/>
      <c r="D42" s="18">
        <v>22</v>
      </c>
      <c r="E42" s="19">
        <f t="shared" si="0"/>
        <v>0</v>
      </c>
      <c r="F42" s="4"/>
      <c r="G42" s="2"/>
      <c r="H42" s="2"/>
    </row>
    <row r="43" spans="1:8" s="20" customFormat="1" x14ac:dyDescent="0.3">
      <c r="A43" s="4"/>
      <c r="B43" s="21" t="s">
        <v>4</v>
      </c>
      <c r="C43" s="17"/>
      <c r="D43" s="18">
        <v>19</v>
      </c>
      <c r="E43" s="19">
        <f t="shared" si="0"/>
        <v>0</v>
      </c>
      <c r="F43" s="4"/>
      <c r="G43" s="2"/>
      <c r="H43" s="2"/>
    </row>
    <row r="44" spans="1:8" s="20" customFormat="1" x14ac:dyDescent="0.3">
      <c r="A44" s="4"/>
      <c r="B44" s="16" t="s">
        <v>23</v>
      </c>
      <c r="C44" s="17"/>
      <c r="D44" s="18">
        <v>19</v>
      </c>
      <c r="E44" s="19">
        <f t="shared" si="0"/>
        <v>0</v>
      </c>
      <c r="F44" s="4"/>
      <c r="G44" s="2"/>
      <c r="H44" s="2"/>
    </row>
    <row r="45" spans="1:8" s="20" customFormat="1" x14ac:dyDescent="0.3">
      <c r="A45" s="4"/>
      <c r="B45" s="21" t="s">
        <v>13</v>
      </c>
      <c r="C45" s="17"/>
      <c r="D45" s="18">
        <v>9</v>
      </c>
      <c r="E45" s="19">
        <f t="shared" si="0"/>
        <v>0</v>
      </c>
      <c r="F45" s="4"/>
      <c r="G45" s="2"/>
      <c r="H45" s="2"/>
    </row>
    <row r="46" spans="1:8" s="20" customFormat="1" x14ac:dyDescent="0.3">
      <c r="A46" s="4"/>
      <c r="B46" s="21" t="s">
        <v>24</v>
      </c>
      <c r="C46" s="17"/>
      <c r="D46" s="18">
        <v>1</v>
      </c>
      <c r="E46" s="19">
        <f t="shared" si="0"/>
        <v>0</v>
      </c>
      <c r="F46" s="4"/>
      <c r="G46" s="2"/>
      <c r="H46" s="2"/>
    </row>
    <row r="47" spans="1:8" s="20" customFormat="1" x14ac:dyDescent="0.3">
      <c r="A47" s="4"/>
      <c r="B47" s="21" t="s">
        <v>25</v>
      </c>
      <c r="C47" s="17"/>
      <c r="D47" s="18">
        <v>1</v>
      </c>
      <c r="E47" s="19">
        <f t="shared" si="0"/>
        <v>0</v>
      </c>
      <c r="F47" s="4"/>
      <c r="G47" s="2"/>
      <c r="H47" s="2"/>
    </row>
    <row r="48" spans="1:8" s="20" customFormat="1" x14ac:dyDescent="0.3">
      <c r="A48" s="4"/>
      <c r="B48" s="21" t="s">
        <v>26</v>
      </c>
      <c r="C48" s="17"/>
      <c r="D48" s="18">
        <v>2</v>
      </c>
      <c r="E48" s="19">
        <f t="shared" si="0"/>
        <v>0</v>
      </c>
      <c r="F48" s="4"/>
      <c r="G48" s="2"/>
      <c r="H48" s="2"/>
    </row>
    <row r="49" spans="1:8" s="20" customFormat="1" x14ac:dyDescent="0.3">
      <c r="A49" s="4"/>
      <c r="B49" s="21" t="s">
        <v>27</v>
      </c>
      <c r="C49" s="17"/>
      <c r="D49" s="18">
        <v>9</v>
      </c>
      <c r="E49" s="19">
        <f t="shared" si="0"/>
        <v>0</v>
      </c>
      <c r="F49" s="4"/>
      <c r="G49" s="2"/>
      <c r="H49" s="2"/>
    </row>
    <row r="50" spans="1:8" x14ac:dyDescent="0.3">
      <c r="A50" s="4"/>
      <c r="B50" s="21" t="s">
        <v>28</v>
      </c>
      <c r="C50" s="17"/>
      <c r="D50" s="18">
        <v>9</v>
      </c>
      <c r="E50" s="19">
        <f t="shared" si="0"/>
        <v>0</v>
      </c>
      <c r="F50" s="4"/>
    </row>
    <row r="51" spans="1:8" x14ac:dyDescent="0.3">
      <c r="A51" s="4"/>
      <c r="B51" s="21" t="s">
        <v>29</v>
      </c>
      <c r="C51" s="17"/>
      <c r="D51" s="18">
        <v>1</v>
      </c>
      <c r="E51" s="19">
        <f t="shared" si="0"/>
        <v>0</v>
      </c>
      <c r="F51" s="4"/>
    </row>
    <row r="52" spans="1:8" x14ac:dyDescent="0.3">
      <c r="A52" s="4"/>
      <c r="B52" s="16" t="s">
        <v>30</v>
      </c>
      <c r="C52" s="17"/>
      <c r="D52" s="18">
        <v>1</v>
      </c>
      <c r="E52" s="19">
        <f t="shared" si="0"/>
        <v>0</v>
      </c>
      <c r="F52" s="4"/>
    </row>
    <row r="53" spans="1:8" ht="15" thickBot="1" x14ac:dyDescent="0.35">
      <c r="A53" s="4"/>
      <c r="B53" s="22" t="s">
        <v>31</v>
      </c>
      <c r="C53" s="23"/>
      <c r="D53" s="24"/>
      <c r="E53" s="25">
        <f>SUM(E5:E38)</f>
        <v>0</v>
      </c>
      <c r="F53" s="4"/>
    </row>
    <row r="54" spans="1:8" ht="15" thickBot="1" x14ac:dyDescent="0.35">
      <c r="A54" s="4"/>
      <c r="F54" s="4"/>
    </row>
    <row r="55" spans="1:8" ht="34.799999999999997" thickBot="1" x14ac:dyDescent="0.35">
      <c r="A55" s="4"/>
      <c r="B55" s="5" t="s">
        <v>32</v>
      </c>
      <c r="C55" s="6" t="s">
        <v>0</v>
      </c>
      <c r="D55" s="7" t="s">
        <v>1</v>
      </c>
      <c r="E55" s="8" t="s">
        <v>2</v>
      </c>
      <c r="F55" s="4"/>
    </row>
    <row r="56" spans="1:8" ht="15" thickBot="1" x14ac:dyDescent="0.35">
      <c r="A56" s="4"/>
      <c r="B56" s="9"/>
      <c r="C56" s="10"/>
      <c r="D56" s="11"/>
      <c r="E56" s="10"/>
      <c r="F56" s="4"/>
    </row>
    <row r="57" spans="1:8" ht="15" thickBot="1" x14ac:dyDescent="0.35">
      <c r="A57" s="4"/>
      <c r="B57" s="12" t="s">
        <v>14</v>
      </c>
      <c r="C57" s="13"/>
      <c r="D57" s="14"/>
      <c r="E57" s="15"/>
      <c r="F57" s="4"/>
    </row>
    <row r="58" spans="1:8" x14ac:dyDescent="0.3">
      <c r="A58" s="4"/>
      <c r="B58" s="36" t="s">
        <v>6</v>
      </c>
      <c r="C58" s="37"/>
      <c r="D58" s="38">
        <v>2</v>
      </c>
      <c r="E58" s="39">
        <f t="shared" ref="E58:E75" si="1">C58*D58</f>
        <v>0</v>
      </c>
      <c r="F58" s="4"/>
    </row>
    <row r="59" spans="1:8" s="2" customFormat="1" ht="12" x14ac:dyDescent="0.25">
      <c r="A59" s="1"/>
      <c r="B59" s="40" t="s">
        <v>33</v>
      </c>
      <c r="C59" s="41"/>
      <c r="D59" s="42">
        <v>2</v>
      </c>
      <c r="E59" s="43">
        <f t="shared" si="1"/>
        <v>0</v>
      </c>
      <c r="F59" s="1"/>
    </row>
    <row r="60" spans="1:8" ht="15" thickBot="1" x14ac:dyDescent="0.35">
      <c r="B60" s="40" t="s">
        <v>34</v>
      </c>
      <c r="C60" s="41"/>
      <c r="D60" s="42">
        <v>2</v>
      </c>
      <c r="E60" s="43">
        <f t="shared" si="1"/>
        <v>0</v>
      </c>
    </row>
    <row r="61" spans="1:8" x14ac:dyDescent="0.3">
      <c r="B61" s="36" t="s">
        <v>8</v>
      </c>
      <c r="C61" s="37"/>
      <c r="D61" s="38">
        <v>9</v>
      </c>
      <c r="E61" s="39">
        <f t="shared" si="1"/>
        <v>0</v>
      </c>
    </row>
    <row r="62" spans="1:8" x14ac:dyDescent="0.3">
      <c r="B62" s="40" t="s">
        <v>4</v>
      </c>
      <c r="C62" s="41"/>
      <c r="D62" s="42">
        <v>9</v>
      </c>
      <c r="E62" s="43">
        <f t="shared" si="1"/>
        <v>0</v>
      </c>
    </row>
    <row r="63" spans="1:8" ht="15" thickBot="1" x14ac:dyDescent="0.35">
      <c r="B63" s="40" t="s">
        <v>23</v>
      </c>
      <c r="C63" s="41"/>
      <c r="D63" s="42">
        <v>9</v>
      </c>
      <c r="E63" s="43">
        <f t="shared" si="1"/>
        <v>0</v>
      </c>
    </row>
    <row r="64" spans="1:8" x14ac:dyDescent="0.3">
      <c r="B64" s="36" t="s">
        <v>9</v>
      </c>
      <c r="C64" s="37"/>
      <c r="D64" s="38">
        <v>2</v>
      </c>
      <c r="E64" s="39">
        <f t="shared" si="1"/>
        <v>0</v>
      </c>
    </row>
    <row r="65" spans="2:5" ht="15" thickBot="1" x14ac:dyDescent="0.35">
      <c r="B65" s="40" t="s">
        <v>35</v>
      </c>
      <c r="C65" s="41"/>
      <c r="D65" s="42">
        <v>2</v>
      </c>
      <c r="E65" s="43">
        <f t="shared" si="1"/>
        <v>0</v>
      </c>
    </row>
    <row r="66" spans="2:5" x14ac:dyDescent="0.3">
      <c r="B66" s="36" t="s">
        <v>10</v>
      </c>
      <c r="C66" s="37"/>
      <c r="D66" s="38">
        <v>2</v>
      </c>
      <c r="E66" s="39">
        <f t="shared" si="1"/>
        <v>0</v>
      </c>
    </row>
    <row r="67" spans="2:5" ht="15" thickBot="1" x14ac:dyDescent="0.35">
      <c r="B67" s="40" t="s">
        <v>27</v>
      </c>
      <c r="C67" s="41"/>
      <c r="D67" s="42">
        <v>2</v>
      </c>
      <c r="E67" s="43">
        <f t="shared" si="1"/>
        <v>0</v>
      </c>
    </row>
    <row r="68" spans="2:5" x14ac:dyDescent="0.3">
      <c r="B68" s="36" t="s">
        <v>11</v>
      </c>
      <c r="C68" s="37"/>
      <c r="D68" s="38">
        <v>2</v>
      </c>
      <c r="E68" s="39">
        <f t="shared" si="1"/>
        <v>0</v>
      </c>
    </row>
    <row r="69" spans="2:5" ht="15" thickBot="1" x14ac:dyDescent="0.35">
      <c r="B69" s="44" t="s">
        <v>28</v>
      </c>
      <c r="C69" s="45"/>
      <c r="D69" s="11">
        <v>2</v>
      </c>
      <c r="E69" s="46">
        <f t="shared" si="1"/>
        <v>0</v>
      </c>
    </row>
    <row r="70" spans="2:5" ht="15" thickBot="1" x14ac:dyDescent="0.35">
      <c r="B70" s="40" t="s">
        <v>17</v>
      </c>
      <c r="C70" s="60"/>
      <c r="D70" s="61">
        <v>48</v>
      </c>
      <c r="E70" s="62">
        <f t="shared" si="1"/>
        <v>0</v>
      </c>
    </row>
    <row r="71" spans="2:5" ht="15" thickBot="1" x14ac:dyDescent="0.35">
      <c r="B71" s="54" t="s">
        <v>63</v>
      </c>
      <c r="C71" s="55"/>
      <c r="D71" s="56">
        <v>6</v>
      </c>
      <c r="E71" s="57">
        <f t="shared" si="1"/>
        <v>0</v>
      </c>
    </row>
    <row r="72" spans="2:5" x14ac:dyDescent="0.3">
      <c r="B72" s="58" t="s">
        <v>47</v>
      </c>
      <c r="C72" s="37"/>
      <c r="D72" s="38">
        <v>1</v>
      </c>
      <c r="E72" s="39">
        <f t="shared" si="1"/>
        <v>0</v>
      </c>
    </row>
    <row r="73" spans="2:5" ht="15" thickBot="1" x14ac:dyDescent="0.35">
      <c r="B73" s="40" t="s">
        <v>49</v>
      </c>
      <c r="C73" s="41"/>
      <c r="D73" s="42">
        <v>1</v>
      </c>
      <c r="E73" s="43">
        <f t="shared" si="1"/>
        <v>0</v>
      </c>
    </row>
    <row r="74" spans="2:5" x14ac:dyDescent="0.3">
      <c r="B74" s="58" t="s">
        <v>20</v>
      </c>
      <c r="C74" s="37"/>
      <c r="D74" s="38">
        <v>2</v>
      </c>
      <c r="E74" s="39">
        <f t="shared" si="1"/>
        <v>0</v>
      </c>
    </row>
    <row r="75" spans="2:5" ht="15" thickBot="1" x14ac:dyDescent="0.35">
      <c r="B75" s="44" t="s">
        <v>26</v>
      </c>
      <c r="C75" s="45"/>
      <c r="D75" s="11">
        <v>2</v>
      </c>
      <c r="E75" s="46">
        <f t="shared" si="1"/>
        <v>0</v>
      </c>
    </row>
    <row r="76" spans="2:5" x14ac:dyDescent="0.3">
      <c r="B76" s="12" t="s">
        <v>38</v>
      </c>
      <c r="C76" s="13"/>
      <c r="D76" s="14"/>
      <c r="E76" s="15"/>
    </row>
    <row r="77" spans="2:5" x14ac:dyDescent="0.3">
      <c r="B77" s="16" t="s">
        <v>33</v>
      </c>
      <c r="C77" s="17"/>
      <c r="D77" s="18">
        <v>2</v>
      </c>
      <c r="E77" s="19">
        <f t="shared" ref="E77:E85" si="2">C77*D77</f>
        <v>0</v>
      </c>
    </row>
    <row r="78" spans="2:5" x14ac:dyDescent="0.3">
      <c r="B78" s="16" t="s">
        <v>34</v>
      </c>
      <c r="C78" s="17"/>
      <c r="D78" s="18">
        <v>2</v>
      </c>
      <c r="E78" s="19">
        <f t="shared" si="2"/>
        <v>0</v>
      </c>
    </row>
    <row r="79" spans="2:5" x14ac:dyDescent="0.3">
      <c r="B79" s="21" t="s">
        <v>4</v>
      </c>
      <c r="C79" s="17"/>
      <c r="D79" s="18">
        <v>9</v>
      </c>
      <c r="E79" s="19">
        <f t="shared" si="2"/>
        <v>0</v>
      </c>
    </row>
    <row r="80" spans="2:5" x14ac:dyDescent="0.3">
      <c r="B80" s="16" t="s">
        <v>23</v>
      </c>
      <c r="C80" s="17"/>
      <c r="D80" s="18">
        <v>9</v>
      </c>
      <c r="E80" s="19">
        <f t="shared" si="2"/>
        <v>0</v>
      </c>
    </row>
    <row r="81" spans="2:5" x14ac:dyDescent="0.3">
      <c r="B81" s="21" t="s">
        <v>35</v>
      </c>
      <c r="C81" s="17"/>
      <c r="D81" s="18">
        <v>2</v>
      </c>
      <c r="E81" s="19">
        <f t="shared" si="2"/>
        <v>0</v>
      </c>
    </row>
    <row r="82" spans="2:5" x14ac:dyDescent="0.3">
      <c r="B82" s="21" t="s">
        <v>49</v>
      </c>
      <c r="C82" s="17"/>
      <c r="D82" s="18">
        <v>1</v>
      </c>
      <c r="E82" s="19">
        <f t="shared" si="2"/>
        <v>0</v>
      </c>
    </row>
    <row r="83" spans="2:5" x14ac:dyDescent="0.3">
      <c r="B83" s="21" t="s">
        <v>26</v>
      </c>
      <c r="C83" s="17"/>
      <c r="D83" s="18">
        <v>2</v>
      </c>
      <c r="E83" s="19">
        <f t="shared" si="2"/>
        <v>0</v>
      </c>
    </row>
    <row r="84" spans="2:5" x14ac:dyDescent="0.3">
      <c r="B84" s="21" t="s">
        <v>27</v>
      </c>
      <c r="C84" s="17"/>
      <c r="D84" s="18">
        <v>2</v>
      </c>
      <c r="E84" s="19">
        <f t="shared" si="2"/>
        <v>0</v>
      </c>
    </row>
    <row r="85" spans="2:5" x14ac:dyDescent="0.3">
      <c r="B85" s="16" t="s">
        <v>28</v>
      </c>
      <c r="C85" s="17"/>
      <c r="D85" s="18">
        <v>2</v>
      </c>
      <c r="E85" s="19">
        <f t="shared" si="2"/>
        <v>0</v>
      </c>
    </row>
    <row r="86" spans="2:5" ht="15" thickBot="1" x14ac:dyDescent="0.35">
      <c r="B86" s="22" t="s">
        <v>36</v>
      </c>
      <c r="C86" s="23"/>
      <c r="D86" s="24"/>
      <c r="E86" s="25">
        <f>SUM(E58:E85)</f>
        <v>0</v>
      </c>
    </row>
    <row r="87" spans="2:5" ht="15" thickBot="1" x14ac:dyDescent="0.35"/>
    <row r="88" spans="2:5" ht="15" thickBot="1" x14ac:dyDescent="0.35">
      <c r="B88" s="27" t="s">
        <v>37</v>
      </c>
      <c r="C88" s="28"/>
      <c r="D88" s="29"/>
      <c r="E88" s="30">
        <f>E53+E86</f>
        <v>0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Rekonstrukce odborných učeben -</vt:lpstr>
      <vt:lpstr>Aktivní prvky - Prameny</vt:lpstr>
      <vt:lpstr>Aktivní prvky - U lesa</vt:lpstr>
      <vt:lpstr>Aktivní prvky - U Studny</vt:lpstr>
      <vt:lpstr>'Aktivní prvky - Prameny'!Oblast_tisku</vt:lpstr>
      <vt:lpstr>'Aktivní prvky - U lesa'!Oblast_tisku</vt:lpstr>
      <vt:lpstr>'Aktivní prvky - U Studny'!Oblast_tisku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Vojkůvka Radek</dc:creator>
  <cp:lastModifiedBy>Hübnerová Nataša</cp:lastModifiedBy>
  <cp:lastPrinted>2017-09-11T14:16:41Z</cp:lastPrinted>
  <dcterms:created xsi:type="dcterms:W3CDTF">2017-08-17T08:02:21Z</dcterms:created>
  <dcterms:modified xsi:type="dcterms:W3CDTF">2017-09-11T14:16:46Z</dcterms:modified>
</cp:coreProperties>
</file>