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iva.plackova\Downloads\"/>
    </mc:Choice>
  </mc:AlternateContent>
  <xr:revisionPtr revIDLastSave="0" documentId="13_ncr:201_{A8C8AD65-F72D-45D8-AC13-87443371FD74}" xr6:coauthVersionLast="47" xr6:coauthVersionMax="47" xr10:uidLastSave="{00000000-0000-0000-0000-000000000000}"/>
  <bookViews>
    <workbookView xWindow="28680" yWindow="-120" windowWidth="29040" windowHeight="15720" xr2:uid="{00000000-000D-0000-FFFF-FFFF00000000}"/>
  </bookViews>
  <sheets>
    <sheet name="Nabídka" sheetId="1" r:id="rId1"/>
  </sheets>
  <definedNames>
    <definedName name="MDK">#REF!</definedName>
    <definedName name="MMK">Tabulka1[]</definedName>
    <definedName name="Print_Area" localSheetId="0">Nabídka!$B:$J</definedName>
    <definedName name="RKK">#REF!</definedName>
    <definedName name="SS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6" i="1" l="1"/>
  <c r="I16" i="1" s="1"/>
  <c r="J16" i="1" s="1"/>
  <c r="H14" i="1"/>
  <c r="I14" i="1" s="1"/>
  <c r="J14" i="1" s="1"/>
  <c r="H15" i="1"/>
  <c r="I15" i="1" s="1"/>
  <c r="J15" i="1" s="1"/>
  <c r="I17" i="1" l="1"/>
  <c r="H17" i="1"/>
  <c r="J17" i="1" l="1"/>
</calcChain>
</file>

<file path=xl/sharedStrings.xml><?xml version="1.0" encoding="utf-8"?>
<sst xmlns="http://schemas.openxmlformats.org/spreadsheetml/2006/main" count="53" uniqueCount="49">
  <si>
    <t>Poř.</t>
  </si>
  <si>
    <t>Počet kusů</t>
  </si>
  <si>
    <t>Nabídková cena bez DPH</t>
  </si>
  <si>
    <t>DPH</t>
  </si>
  <si>
    <t>Nabídková cena s DPH</t>
  </si>
  <si>
    <t>Jednotková cena bez DPH</t>
  </si>
  <si>
    <t>Položka-typ</t>
  </si>
  <si>
    <t>Položka-popis</t>
  </si>
  <si>
    <t>Celkem</t>
  </si>
  <si>
    <t>Typ / výrobce</t>
  </si>
  <si>
    <t>Statutární město Karviná</t>
  </si>
  <si>
    <t>Magistrát města Karviné, budova B, ul. Karola Śliwky 618, Karviná-Fryštát</t>
  </si>
  <si>
    <t>epodatelna@karvina.cz</t>
  </si>
  <si>
    <t>Nabídka - Položkový rozpočet</t>
  </si>
  <si>
    <t>IČO:</t>
  </si>
  <si>
    <t>00297534</t>
  </si>
  <si>
    <t>DIČ:</t>
  </si>
  <si>
    <t>CZ00297534</t>
  </si>
  <si>
    <t xml:space="preserve">es5bv8q </t>
  </si>
  <si>
    <t>OBJEDNATEL:</t>
  </si>
  <si>
    <t>FAKTURAČNÍ ADRESA:</t>
  </si>
  <si>
    <t>MÍSTO DODÁNÍ:</t>
  </si>
  <si>
    <t>DATOVÁ SCHRÁNKA:</t>
  </si>
  <si>
    <t>KONTAKTNÍ OSOBY:</t>
  </si>
  <si>
    <t>DODAVATEL:</t>
  </si>
  <si>
    <t>ZAKÁZKA:</t>
  </si>
  <si>
    <t>E-MAIL:</t>
  </si>
  <si>
    <t>DNS:</t>
  </si>
  <si>
    <t xml:space="preserve">Fryštátská 72/1, 733 24 Karviná </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</si>
  <si>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</si>
  <si>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</si>
  <si>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</si>
  <si>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</si>
  <si>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</si>
  <si>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</si>
  <si>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</si>
  <si>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</si>
  <si>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</si>
  <si>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poklepáním elektronicky podepište:</t>
  </si>
  <si>
    <t>Iva Plačková, tel. 596 387 396 nebo 720 955 915 nebo Petra Bednaříková, tel. 596 387 722 nebo 771 240 295</t>
  </si>
  <si>
    <t>Dynamický nákupní systém pro ICT 2024-2028</t>
  </si>
  <si>
    <t>originál</t>
  </si>
  <si>
    <t>alternativa</t>
  </si>
  <si>
    <t>O-TN-3480</t>
  </si>
  <si>
    <t>TN-3481</t>
  </si>
  <si>
    <t xml:space="preserve">Q-5949X </t>
  </si>
  <si>
    <t>toner - black pro HP LJ 1320</t>
  </si>
  <si>
    <t>Brother toner pro HL-L5100dn</t>
  </si>
  <si>
    <t>Nákup spotřebního materiálu 63/2025 MMK-tonery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</si>
</sst>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_ ;\-0\ "/>
  </numFmts>
  <fonts count="21"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b/>
      <sz val="11"/>
      <color theme="0"/>
      <name val="Calibri"/>
      <family val="2"/>
      <charset val="238"/>
      <scheme val="minor"/>
    </font>
    <font>
      <sz val="11"/>
      <color theme="8" tint="-0.249977111117893"/>
      <name val="Calibri"/>
      <family val="2"/>
      <charset val="238"/>
      <scheme val="minor"/>
    </font>
    <font>
      <b/>
      <sz val="10"/>
      <color rgb="FFC00000"/>
      <name val="Calibri"/>
      <family val="2"/>
      <charset val="238"/>
      <scheme val="minor"/>
    </font>
    <font>
      <sz val="10"/>
      <name val="Calibri"/>
      <scheme val="minor"/>
    </font>
    <font>
      <b/>
      <sz val="10"/>
      <name val="Calibri"/>
      <scheme val="minor"/>
    </font>
    <font>
      <sz val="8"/>
      <name val="Calibri"/>
      <family val="2"/>
      <charset val="238"/>
      <scheme val="minor"/>
    </font>
  </fonts>
  <fills count="5">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660066"/>
        <bgColor indexed="64"/>
      </patternFill>
    </fill>
  </fills>
  <borders count="19">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s>
  <cellStyleXfs count="4">
    <xf numFmtId="0" fontId="0" fillId="0" borderId="0"/>
    <xf numFmtId="44"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cellStyleXfs>
  <cellXfs count="81">
    <xf numFmtId="0" fontId="0" fillId="0" borderId="0" xfId="0"/>
    <xf numFmtId="0" fontId="2" fillId="0" borderId="0" xfId="0" applyFont="1" applyAlignment="1">
      <alignment wrapText="1"/>
    </xf>
    <xf numFmtId="0" fontId="2" fillId="0" borderId="0" xfId="0" applyFont="1"/>
    <xf numFmtId="0" fontId="0" fillId="0" borderId="0" xfId="0" applyBorder="1" applyAlignment="1">
      <alignment horizontal="center"/>
    </xf>
    <xf numFmtId="0" fontId="4" fillId="0" borderId="0" xfId="0" applyFont="1" applyBorder="1" applyAlignment="1">
      <alignment wrapText="1"/>
    </xf>
    <xf numFmtId="0" fontId="4" fillId="0" borderId="0" xfId="0" applyFont="1" applyBorder="1" applyAlignment="1">
      <alignment horizontal="center" vertical="center" wrapText="1"/>
    </xf>
    <xf numFmtId="0" fontId="6" fillId="0" borderId="0" xfId="0" applyFont="1" applyFill="1" applyBorder="1" applyAlignment="1">
      <alignment wrapText="1"/>
    </xf>
    <xf numFmtId="0" fontId="0" fillId="0" borderId="0" xfId="0" applyBorder="1" applyAlignment="1">
      <alignment horizontal="right"/>
    </xf>
    <xf numFmtId="0" fontId="2" fillId="0" borderId="0" xfId="0" applyFont="1" applyBorder="1" applyAlignment="1">
      <alignment horizontal="left"/>
    </xf>
    <xf numFmtId="0" fontId="11" fillId="0" borderId="0" xfId="0" applyFont="1" applyBorder="1"/>
    <xf numFmtId="0" fontId="9" fillId="0" borderId="0" xfId="0" applyFont="1" applyBorder="1" applyAlignment="1"/>
    <xf numFmtId="0" fontId="5" fillId="0" borderId="0" xfId="0" applyFont="1" applyAlignment="1">
      <alignment horizontal="center"/>
    </xf>
    <xf numFmtId="0" fontId="6" fillId="0" borderId="0" xfId="0" applyFont="1" applyFill="1" applyBorder="1"/>
    <xf numFmtId="0" fontId="6" fillId="0" borderId="0" xfId="0" applyFont="1" applyBorder="1"/>
    <xf numFmtId="0" fontId="6" fillId="0" borderId="0" xfId="0" applyFont="1" applyFill="1" applyBorder="1" applyAlignment="1">
      <alignment horizontal="center" vertical="center"/>
    </xf>
    <xf numFmtId="0" fontId="12" fillId="0" borderId="0" xfId="0" applyNumberFormat="1" applyFont="1" applyFill="1" applyBorder="1"/>
    <xf numFmtId="44" fontId="13" fillId="0" borderId="0" xfId="0" applyNumberFormat="1" applyFont="1" applyFill="1" applyBorder="1"/>
    <xf numFmtId="0" fontId="2" fillId="3" borderId="5" xfId="3" applyFont="1" applyBorder="1" applyAlignment="1">
      <alignment horizontal="center" vertical="center"/>
    </xf>
    <xf numFmtId="0" fontId="2" fillId="3" borderId="5" xfId="3" applyFont="1" applyBorder="1" applyAlignment="1">
      <alignment horizontal="center"/>
    </xf>
    <xf numFmtId="0" fontId="10" fillId="3" borderId="1" xfId="3" applyFont="1" applyBorder="1"/>
    <xf numFmtId="0" fontId="11" fillId="3" borderId="7" xfId="3" applyFont="1" applyBorder="1"/>
    <xf numFmtId="0" fontId="10" fillId="3" borderId="8" xfId="3" applyFont="1" applyBorder="1"/>
    <xf numFmtId="0" fontId="11" fillId="3" borderId="9" xfId="3" applyFont="1" applyBorder="1"/>
    <xf numFmtId="0" fontId="8" fillId="0" borderId="0" xfId="0" applyFont="1" applyBorder="1" applyAlignment="1">
      <alignment horizontal="right"/>
    </xf>
    <xf numFmtId="0" fontId="9" fillId="0" borderId="3" xfId="0" applyFont="1" applyBorder="1" applyAlignment="1"/>
    <xf numFmtId="0" fontId="8" fillId="0" borderId="3" xfId="0" applyFont="1" applyBorder="1" applyAlignment="1">
      <alignment horizontal="right"/>
    </xf>
    <xf numFmtId="0" fontId="9" fillId="3" borderId="16" xfId="3" applyFont="1" applyBorder="1" applyAlignment="1"/>
    <xf numFmtId="0" fontId="3" fillId="0" borderId="16" xfId="0" applyFont="1" applyBorder="1" applyAlignment="1">
      <alignment horizontal="right"/>
    </xf>
    <xf numFmtId="0" fontId="14" fillId="0" borderId="0" xfId="0" applyFont="1" applyBorder="1"/>
    <xf numFmtId="0" fontId="14" fillId="0" borderId="6" xfId="0" applyFont="1" applyBorder="1"/>
    <xf numFmtId="0" fontId="5" fillId="0" borderId="0" xfId="0" applyFont="1" applyBorder="1" applyAlignment="1">
      <alignment horizontal="center"/>
    </xf>
    <xf numFmtId="0" fontId="3" fillId="0" borderId="0" xfId="0" applyFont="1" applyFill="1" applyBorder="1" applyAlignment="1">
      <alignment vertical="top"/>
    </xf>
    <xf numFmtId="0" fontId="3" fillId="0" borderId="0" xfId="0" applyFont="1" applyFill="1" applyBorder="1" applyAlignment="1">
      <alignment horizontal="center" vertical="top" wrapText="1"/>
    </xf>
    <xf numFmtId="44" fontId="16" fillId="3" borderId="0" xfId="1" applyFont="1" applyFill="1" applyBorder="1" applyAlignment="1">
      <alignment vertical="top"/>
    </xf>
    <xf numFmtId="0" fontId="3" fillId="0" borderId="0" xfId="0" applyFont="1" applyBorder="1"/>
    <xf numFmtId="0" fontId="3" fillId="0" borderId="0" xfId="0" applyFont="1" applyFill="1" applyBorder="1"/>
    <xf numFmtId="0" fontId="3" fillId="0" borderId="0" xfId="0" applyFont="1" applyFill="1" applyBorder="1" applyAlignment="1">
      <alignment wrapText="1"/>
    </xf>
    <xf numFmtId="0" fontId="3" fillId="0" borderId="0" xfId="0" applyFont="1" applyFill="1" applyBorder="1" applyAlignment="1">
      <alignment horizontal="center" vertical="center"/>
    </xf>
    <xf numFmtId="44" fontId="17" fillId="0" borderId="0" xfId="0" applyNumberFormat="1" applyFont="1" applyFill="1" applyBorder="1"/>
    <xf numFmtId="0" fontId="0" fillId="0" borderId="0" xfId="0" applyFont="1"/>
    <xf numFmtId="164" fontId="16" fillId="3" borderId="0" xfId="1" applyNumberFormat="1" applyFont="1" applyFill="1" applyBorder="1" applyAlignment="1">
      <alignment horizontal="center" vertical="center"/>
    </xf>
    <xf numFmtId="44" fontId="18" fillId="0" borderId="0" xfId="2" applyNumberFormat="1" applyFont="1" applyFill="1" applyBorder="1" applyAlignment="1">
      <alignment vertical="top"/>
    </xf>
    <xf numFmtId="44" fontId="18" fillId="0" borderId="0" xfId="0" applyNumberFormat="1" applyFont="1" applyFill="1" applyBorder="1" applyAlignment="1">
      <alignment vertical="top"/>
    </xf>
    <xf numFmtId="44" fontId="19" fillId="0" borderId="0" xfId="0" applyNumberFormat="1" applyFont="1" applyFill="1" applyBorder="1" applyAlignment="1">
      <alignment vertical="top"/>
    </xf>
    <xf numFmtId="0" fontId="3" fillId="0" borderId="11" xfId="0" applyFont="1" applyBorder="1" applyAlignment="1">
      <alignment horizontal="right"/>
    </xf>
    <xf numFmtId="0" fontId="3" fillId="0" borderId="0" xfId="0" applyFont="1" applyBorder="1" applyAlignment="1">
      <alignment horizontal="right"/>
    </xf>
    <xf numFmtId="0" fontId="3" fillId="0" borderId="12" xfId="0" applyFont="1" applyBorder="1" applyAlignment="1">
      <alignment horizontal="right"/>
    </xf>
    <xf numFmtId="0" fontId="3" fillId="0" borderId="13" xfId="0" applyFont="1" applyBorder="1" applyAlignment="1">
      <alignment horizontal="right"/>
    </xf>
    <xf numFmtId="49" fontId="9" fillId="3" borderId="16" xfId="3" applyNumberFormat="1" applyFont="1" applyBorder="1" applyAlignment="1">
      <alignment horizontal="left"/>
    </xf>
    <xf numFmtId="49" fontId="9" fillId="3" borderId="17" xfId="3" applyNumberFormat="1" applyFont="1" applyBorder="1" applyAlignment="1">
      <alignment horizontal="left"/>
    </xf>
    <xf numFmtId="0" fontId="11" fillId="0" borderId="0" xfId="0" applyFont="1" applyBorder="1" applyAlignment="1">
      <alignment horizontal="left"/>
    </xf>
    <xf numFmtId="0" fontId="11" fillId="0" borderId="6" xfId="0" applyFont="1" applyBorder="1" applyAlignment="1">
      <alignment horizontal="left"/>
    </xf>
    <xf numFmtId="0" fontId="0" fillId="0" borderId="0" xfId="0" applyAlignment="1">
      <alignment horizontal="right"/>
    </xf>
    <xf numFmtId="0" fontId="0" fillId="0" borderId="0" xfId="0" applyAlignment="1">
      <alignment horizontal="left"/>
    </xf>
    <xf numFmtId="0" fontId="3" fillId="0" borderId="15" xfId="0" applyFont="1" applyBorder="1" applyAlignment="1">
      <alignment horizontal="right"/>
    </xf>
    <xf numFmtId="0" fontId="3" fillId="0" borderId="16" xfId="0" applyFont="1" applyBorder="1" applyAlignment="1">
      <alignment horizontal="right"/>
    </xf>
    <xf numFmtId="0" fontId="9" fillId="0" borderId="0" xfId="0" applyFont="1" applyBorder="1" applyAlignment="1">
      <alignment horizontal="left"/>
    </xf>
    <xf numFmtId="0" fontId="3" fillId="0" borderId="0" xfId="0" applyFont="1" applyAlignment="1">
      <alignment horizontal="right"/>
    </xf>
    <xf numFmtId="49" fontId="11" fillId="0" borderId="3" xfId="0" applyNumberFormat="1" applyFont="1" applyBorder="1" applyAlignment="1">
      <alignment horizontal="left"/>
    </xf>
    <xf numFmtId="49" fontId="11" fillId="0" borderId="4" xfId="0" applyNumberFormat="1" applyFont="1" applyBorder="1" applyAlignment="1">
      <alignment horizontal="left"/>
    </xf>
    <xf numFmtId="0" fontId="3" fillId="0" borderId="10" xfId="0" applyFont="1" applyBorder="1" applyAlignment="1">
      <alignment horizontal="right"/>
    </xf>
    <xf numFmtId="0" fontId="3" fillId="0" borderId="3" xfId="0" applyFont="1" applyBorder="1" applyAlignment="1">
      <alignment horizontal="right"/>
    </xf>
    <xf numFmtId="0" fontId="5" fillId="0" borderId="0" xfId="0" applyFont="1" applyBorder="1" applyAlignment="1">
      <alignment horizontal="center"/>
    </xf>
    <xf numFmtId="0" fontId="7" fillId="0" borderId="0" xfId="0" applyFont="1" applyBorder="1" applyAlignment="1">
      <alignment horizontal="left"/>
    </xf>
    <xf numFmtId="0" fontId="2" fillId="0" borderId="0" xfId="0" applyFont="1" applyAlignment="1">
      <alignment horizontal="center"/>
    </xf>
    <xf numFmtId="0" fontId="11" fillId="0" borderId="13" xfId="0" applyFont="1" applyBorder="1" applyAlignment="1">
      <alignment horizontal="left"/>
    </xf>
    <xf numFmtId="0" fontId="11" fillId="0" borderId="14" xfId="0" applyFont="1" applyBorder="1" applyAlignment="1">
      <alignment horizontal="left"/>
    </xf>
    <xf numFmtId="0" fontId="0" fillId="0" borderId="0" xfId="0" applyAlignment="1">
      <alignment horizontal="center"/>
    </xf>
    <xf numFmtId="0" fontId="10" fillId="3" borderId="1" xfId="3" applyFont="1" applyBorder="1" applyAlignment="1">
      <alignment horizontal="left"/>
    </xf>
    <xf numFmtId="0" fontId="14" fillId="0" borderId="0" xfId="0" applyFont="1" applyBorder="1" applyAlignment="1">
      <alignment horizontal="left"/>
    </xf>
    <xf numFmtId="0" fontId="10" fillId="3" borderId="1" xfId="3" applyFont="1" applyBorder="1" applyAlignment="1">
      <alignment horizontal="left" wrapText="1"/>
    </xf>
    <xf numFmtId="0" fontId="15" fillId="4" borderId="2" xfId="0" applyFont="1" applyFill="1" applyBorder="1" applyAlignment="1">
      <alignment horizontal="center"/>
    </xf>
    <xf numFmtId="0" fontId="15" fillId="4" borderId="3" xfId="0" applyFont="1" applyFill="1" applyBorder="1" applyAlignment="1">
      <alignment horizontal="center"/>
    </xf>
    <xf numFmtId="0" fontId="15" fillId="4" borderId="4" xfId="0" applyFont="1" applyFill="1" applyBorder="1" applyAlignment="1">
      <alignment horizontal="center"/>
    </xf>
    <xf numFmtId="0" fontId="0" fillId="0" borderId="0" xfId="0" applyFont="1" applyBorder="1" applyAlignment="1">
      <alignment horizontal="left"/>
    </xf>
    <xf numFmtId="0" fontId="0" fillId="0" borderId="6" xfId="0" applyFont="1" applyBorder="1" applyAlignment="1">
      <alignment horizontal="left"/>
    </xf>
    <xf numFmtId="0" fontId="10" fillId="3" borderId="18" xfId="3" applyFont="1" applyBorder="1" applyAlignment="1">
      <alignment horizontal="left"/>
    </xf>
    <xf numFmtId="0" fontId="10" fillId="3" borderId="8" xfId="3" applyFont="1" applyBorder="1" applyAlignment="1">
      <alignment horizontal="left"/>
    </xf>
    <xf numFmtId="0" fontId="10" fillId="3" borderId="8" xfId="3" applyFont="1" applyBorder="1" applyAlignment="1">
      <alignment horizontal="left" wrapText="1"/>
    </xf>
    <xf numFmtId="0" fontId="14" fillId="0" borderId="11" xfId="0" applyFont="1" applyBorder="1" applyAlignment="1">
      <alignment horizontal="left"/>
    </xf>
    <xf numFmtId="0" fontId="10" fillId="3" borderId="5" xfId="3" applyFont="1" applyBorder="1" applyAlignment="1">
      <alignment horizontal="left"/>
    </xf>
  </cellXfs>
  <cellStyles count="4">
    <cellStyle name="40 % – Zvýraznění 2" xfId="3" builtinId="35"/>
    <cellStyle name="40 % – Zvýraznění 6" xfId="2" builtinId="51"/>
    <cellStyle name="Měna" xfId="1" builtinId="4"/>
    <cellStyle name="Normální" xfId="0" builtinId="0"/>
  </cellStyles>
  <dxfs count="21">
    <dxf>
      <font>
        <b/>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0070C0"/>
        <name val="Calibri"/>
        <family val="2"/>
        <charset val="238"/>
        <scheme val="minor"/>
      </font>
      <numFmt numFmtId="0" formatCode="General"/>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border diagonalUp="0" diagonalDown="0" outline="0">
        <left/>
        <right/>
        <top/>
        <bottom/>
      </border>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1"/>
        <color theme="8" tint="-0.249977111117893"/>
        <name val="Calibri"/>
        <scheme val="minor"/>
      </font>
      <alignment vertical="top" textRotation="0" indent="0" justifyLastLine="0" shrinkToFit="0" readingOrder="0"/>
    </dxf>
    <dxf>
      <font>
        <strike val="0"/>
        <outline val="0"/>
        <shadow val="0"/>
        <u val="none"/>
        <vertAlign val="baseline"/>
        <sz val="10"/>
        <color theme="8" tint="-0.249977111117893"/>
        <name val="Calibri"/>
        <scheme val="minor"/>
      </font>
      <numFmt numFmtId="164" formatCode="0_ ;\-0\ "/>
      <fill>
        <patternFill patternType="solid">
          <fgColor indexed="64"/>
          <bgColor theme="5" tint="0.59999389629810485"/>
        </patternFill>
      </fill>
      <alignment horizontal="center" vertical="center" textRotation="0" wrapText="0" indent="0" justifyLastLine="0" shrinkToFit="0" readingOrder="0"/>
    </dxf>
    <dxf>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Calibri"/>
        <scheme val="minor"/>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sz val="10"/>
        <name val="Calibri"/>
        <scheme val="minor"/>
      </font>
      <fill>
        <patternFill patternType="none">
          <fgColor indexed="64"/>
          <bgColor auto="1"/>
        </patternFill>
      </fill>
      <alignment horizontal="general" vertical="top" textRotation="0" indent="0" justifyLastLine="0" shrinkToFit="0" readingOrder="0"/>
    </dxf>
    <dxf>
      <font>
        <b val="0"/>
        <strike val="0"/>
        <outline val="0"/>
        <shadow val="0"/>
        <u val="none"/>
        <vertAlign val="baseline"/>
        <sz val="10"/>
        <name val="Calibri"/>
        <scheme val="minor"/>
      </font>
      <numFmt numFmtId="0" formatCode="General"/>
      <fill>
        <patternFill patternType="none">
          <fgColor indexed="64"/>
          <bgColor auto="1"/>
        </patternFill>
      </fill>
      <alignment horizontal="center" vertical="top" textRotation="0" indent="0" justifyLastLine="0" shrinkToFit="0" readingOrder="0"/>
    </dxf>
    <dxf>
      <font>
        <strike val="0"/>
        <outline val="0"/>
        <shadow val="0"/>
        <u val="none"/>
        <vertAlign val="baseline"/>
        <sz val="10"/>
        <name val="Calibri"/>
        <scheme val="minor"/>
      </font>
    </dxf>
    <dxf>
      <font>
        <strike val="0"/>
        <outline val="0"/>
        <shadow val="0"/>
        <u val="none"/>
        <vertAlign val="baseline"/>
        <sz val="10"/>
        <name val="Calibri"/>
        <scheme val="minor"/>
      </font>
      <fill>
        <patternFill patternType="none">
          <fgColor indexed="64"/>
          <bgColor auto="1"/>
        </patternFill>
      </fill>
      <alignment vertical="top" textRotation="0" indent="0" justifyLastLine="0" shrinkToFit="0" readingOrder="0"/>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s>
  <tableStyles count="0" defaultTableStyle="TableStyleMedium2" defaultPivotStyle="PivotStyleLight16"/>
  <colors>
    <mruColors>
      <color rgb="FF66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9525</xdr:colOff>
      <xdr:row>33</xdr:row>
      <xdr:rowOff>120512</xdr:rowOff>
    </xdr:from>
    <xdr:ext cx="9318764" cy="12785863"/>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71450" y="9274037"/>
          <a:ext cx="9318764" cy="12785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000" b="1">
              <a:solidFill>
                <a:schemeClr val="dk1"/>
              </a:solidFill>
              <a:effectLst/>
              <a:latin typeface="+mn-lt"/>
              <a:ea typeface="+mn-ea"/>
              <a:cs typeface="Courier New" panose="02070309020205020404" pitchFamily="49" charset="0"/>
            </a:rPr>
            <a:t>Obchodní a platební podmínky</a:t>
          </a:r>
        </a:p>
        <a:p>
          <a:pPr algn="ctr"/>
          <a:r>
            <a:rPr lang="cs-CZ" sz="1000">
              <a:solidFill>
                <a:schemeClr val="dk1"/>
              </a:solidFill>
              <a:effectLst/>
              <a:latin typeface="+mn-lt"/>
              <a:ea typeface="+mn-ea"/>
              <a:cs typeface="Courier New" panose="02070309020205020404" pitchFamily="49" charset="0"/>
            </a:rPr>
            <a:t>Tyto obchodní a platební</a:t>
          </a:r>
          <a:r>
            <a:rPr lang="cs-CZ" sz="1000" baseline="0">
              <a:solidFill>
                <a:schemeClr val="dk1"/>
              </a:solidFill>
              <a:effectLst/>
              <a:latin typeface="+mn-lt"/>
              <a:ea typeface="+mn-ea"/>
              <a:cs typeface="Courier New" panose="02070309020205020404" pitchFamily="49" charset="0"/>
            </a:rPr>
            <a:t> </a:t>
          </a:r>
          <a:r>
            <a:rPr lang="cs-CZ" sz="10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1000">
              <a:solidFill>
                <a:schemeClr val="dk1"/>
              </a:solidFill>
              <a:effectLst/>
              <a:latin typeface="+mn-lt"/>
              <a:ea typeface="+mn-ea"/>
              <a:cs typeface="Courier New" panose="02070309020205020404" pitchFamily="49" charset="0"/>
            </a:rPr>
            <a:t> </a:t>
          </a:r>
        </a:p>
        <a:p>
          <a:r>
            <a:rPr lang="cs-CZ" sz="1000" b="1">
              <a:solidFill>
                <a:schemeClr val="dk1"/>
              </a:solidFill>
              <a:effectLst/>
              <a:latin typeface="+mn-lt"/>
              <a:ea typeface="+mn-ea"/>
              <a:cs typeface="+mn-cs"/>
            </a:rPr>
            <a:t>I. Předmět a termín plnění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Předmětem plnění je dodávka zboží specifikovaného v objednávce s předáním v místě a odběr použitých tonerových a inkoustových náplní a jejich recyklace nebo ekologická likvidace.</a:t>
          </a:r>
        </a:p>
        <a:p>
          <a:r>
            <a:rPr lang="cs-CZ" sz="1000">
              <a:solidFill>
                <a:schemeClr val="dk1"/>
              </a:solidFill>
              <a:effectLst/>
              <a:latin typeface="+mn-lt"/>
              <a:ea typeface="+mn-ea"/>
              <a:cs typeface="+mn-cs"/>
            </a:rPr>
            <a:t>2. Předmět plnění bude dodán do 5 pracovních dnů od účinnosti objednávky.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 Dodací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Čas určený objednatelem pro převzetí dodávky je v pracovní dny v čase od 08:00 do 14:00.</a:t>
          </a:r>
        </a:p>
        <a:p>
          <a:r>
            <a:rPr lang="cs-CZ" sz="1000">
              <a:solidFill>
                <a:schemeClr val="dk1"/>
              </a:solidFill>
              <a:effectLst/>
              <a:latin typeface="+mn-lt"/>
              <a:ea typeface="+mn-ea"/>
              <a:cs typeface="+mn-cs"/>
            </a:rPr>
            <a:t>2. Dodavatel je povinen předem oznámit termín dodání zboží pověřené osobě objednatele.</a:t>
          </a:r>
        </a:p>
        <a:p>
          <a:r>
            <a:rPr lang="cs-CZ" sz="1000">
              <a:solidFill>
                <a:schemeClr val="dk1"/>
              </a:solidFill>
              <a:effectLst/>
              <a:latin typeface="+mn-lt"/>
              <a:ea typeface="+mn-ea"/>
              <a:cs typeface="+mn-cs"/>
            </a:rPr>
            <a:t>3. Při dodání předmětu plnění je dodavatel povinen zároveň od objednatele odebrat použité tonerové nebo inkoustové náplně k recyklaci nebo ekologické likvidaci.</a:t>
          </a:r>
        </a:p>
        <a:p>
          <a:r>
            <a:rPr lang="cs-CZ" sz="1000">
              <a:solidFill>
                <a:schemeClr val="dk1"/>
              </a:solidFill>
              <a:effectLst/>
              <a:latin typeface="+mn-lt"/>
              <a:ea typeface="+mn-ea"/>
              <a:cs typeface="+mn-cs"/>
            </a:rPr>
            <a:t>4. Dodávka se považuje za splněnou, pokud předmět plnění bude řádně a včas předán pověřené osobě objednatele. Převzetí bude potvrzeno podpisem předávacího protokolu (dodacího listu) pověřenou osobou objednatele.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III. Platební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Cena uvedená v objednávce je konečná a zahrnuje veškeré náklady dodavatele vč. dopravy do místa plnění.</a:t>
          </a:r>
        </a:p>
        <a:p>
          <a:r>
            <a:rPr lang="cs-CZ" sz="10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vadný daňový doklad dodavateli, a to až do lhůty splatnosti. V takovém případě není objednatel v prodlení s úhradou ceny za dodávku. Nová lhůta splatnosti začíná běžet dnem doručení bezvadného daňového dokladu.</a:t>
          </a:r>
        </a:p>
        <a:p>
          <a:r>
            <a:rPr lang="cs-CZ" sz="1000">
              <a:solidFill>
                <a:schemeClr val="dk1"/>
              </a:solidFill>
              <a:effectLst/>
              <a:latin typeface="+mn-lt"/>
              <a:ea typeface="+mn-ea"/>
              <a:cs typeface="+mn-cs"/>
            </a:rPr>
            <a:t>3. Splatnost faktury bude 21 kalendářních dnů ode dne doručení daňového dokladu objednateli.</a:t>
          </a:r>
        </a:p>
        <a:p>
          <a:r>
            <a:rPr lang="cs-CZ" sz="10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IV. Kvalita tiskových kazet</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Tiskové kazety musí splňovat alespoň jeden široce uznávaný standard kvality tiskových kazet.</a:t>
          </a:r>
        </a:p>
        <a:p>
          <a:r>
            <a:rPr lang="cs-CZ" sz="1000">
              <a:solidFill>
                <a:schemeClr val="dk1"/>
              </a:solidFill>
              <a:effectLst/>
              <a:latin typeface="+mn-lt"/>
              <a:ea typeface="+mn-ea"/>
              <a:cs typeface="+mn-cs"/>
            </a:rPr>
            <a:t>2. K tiskové kazetě musí být předložena dokumentace, která prokazuje, že tisková kazeta splňuje požadavky kvality stanovené normou DIN 33870-1, řada DIN 33870-2, DIN 33871-1 nebo ekvivalentní pro renovované kazety a normou kvality DIN 33871-2 nebo ekvivalent pro nové tiskové kazety. Zařízení s příslušnou ekoznačkou typu I bude považováno za vyhovující.</a:t>
          </a:r>
        </a:p>
        <a:p>
          <a:r>
            <a:rPr lang="cs-CZ" sz="1000">
              <a:solidFill>
                <a:schemeClr val="dk1"/>
              </a:solidFill>
              <a:effectLst/>
              <a:latin typeface="+mn-lt"/>
              <a:ea typeface="+mn-ea"/>
              <a:cs typeface="+mn-cs"/>
            </a:rPr>
            <a:t>3. K tiskové kazetě musí být předložena dokumentace, která identifikuje výtěžnost stránky a související zkušební postupy použité k odvození hodnot.</a:t>
          </a:r>
        </a:p>
        <a:p>
          <a:r>
            <a:rPr lang="cs-CZ" sz="1000">
              <a:solidFill>
                <a:schemeClr val="dk1"/>
              </a:solidFill>
              <a:effectLst/>
              <a:latin typeface="+mn-lt"/>
              <a:ea typeface="+mn-ea"/>
              <a:cs typeface="+mn-cs"/>
            </a:rPr>
            <a:t>4. Měření výtěžnosti spotřebního materiálu pro inkoustové tiskárny a tonery by měla být prováděna v souladu s nejnovější verzí následujících standardů: ISO / IEC 24711, ISO / IEC 19752, ISO / IEC 19798, DIN 33870-1, DIN 33870-2, nebo jinými spolehlivými, přesnými a reprodukovatelnými metodami, které zohledňují obecně uznávaný stav techniky. Dokumentace může sestávat z prohlášení výrobce nebo jiného alternativního způsobu dokumentace, který poskytuje nezbytné informace. Zařízení s příslušnou ekoznačkou typu I, splňující stanovené požadavky bude považováno za vyhovující.</a:t>
          </a:r>
        </a:p>
        <a:p>
          <a:r>
            <a:rPr lang="cs-CZ" sz="1000">
              <a:solidFill>
                <a:schemeClr val="dk1"/>
              </a:solidFill>
              <a:effectLst/>
              <a:latin typeface="+mn-lt"/>
              <a:ea typeface="+mn-ea"/>
              <a:cs typeface="+mn-cs"/>
            </a:rPr>
            <a:t>5. K tiskové kazetě musí být předložena dokumentace, která prokazuje dodržení stanovených limitů toxických a karcinogenních látek. Všechny typy látek a jejich limity jsou v dokumentu vyjmenovány. Nadto je vyžadováno dodržování všech limitů stanovených nařízením REACH.</a:t>
          </a:r>
        </a:p>
        <a:p>
          <a:r>
            <a:rPr lang="cs-CZ" sz="1000">
              <a:solidFill>
                <a:schemeClr val="dk1"/>
              </a:solidFill>
              <a:effectLst/>
              <a:latin typeface="+mn-lt"/>
              <a:ea typeface="+mn-ea"/>
              <a:cs typeface="+mn-cs"/>
            </a:rPr>
            <a:t>6. K tiskové kazetě musí být předložena dokumentace, například bezpečnostní listy, která dokazuje, že požadavky jsou splněny. Dokumentace by měla jasně prokázat, že každý aspekt kritéria byl splněn. Doklad o splnění může sestávat protokolů o zkouškách od třetích stran nebo vlastních testů výrobce. Zařízení s příslušnou ekoznačkou typu I splňující stanovené požadavky budou považovány za vyhovující.</a:t>
          </a:r>
        </a:p>
        <a:p>
          <a:r>
            <a:rPr lang="cs-CZ" sz="1000">
              <a:solidFill>
                <a:schemeClr val="dk1"/>
              </a:solidFill>
              <a:effectLst/>
              <a:latin typeface="+mn-lt"/>
              <a:ea typeface="+mn-ea"/>
              <a:cs typeface="+mn-cs"/>
            </a:rPr>
            <a:t>7. Patentová ochrana nebo značení tiskové kazety nesmí zamezovat renovaci tiskové kazety.</a:t>
          </a:r>
        </a:p>
        <a:p>
          <a:r>
            <a:rPr lang="cs-CZ" sz="1000">
              <a:solidFill>
                <a:schemeClr val="dk1"/>
              </a:solidFill>
              <a:effectLst/>
              <a:latin typeface="+mn-lt"/>
              <a:ea typeface="+mn-ea"/>
              <a:cs typeface="+mn-cs"/>
            </a:rPr>
            <a:t>8. K tiskové kazetě musí existovat dokumentace, která výslovně uvádí, že tiskové kazety nejsou navrženy tak, aby byla omezena schopnost opětovné použití. Zařízení s příslušnou ekoznačkou typu I splňující stanovené požadavky budou považovány za vyhovující.</a:t>
          </a:r>
        </a:p>
        <a:p>
          <a:r>
            <a:rPr lang="cs-CZ" sz="1000">
              <a:solidFill>
                <a:schemeClr val="dk1"/>
              </a:solidFill>
              <a:effectLst/>
              <a:latin typeface="+mn-lt"/>
              <a:ea typeface="+mn-ea"/>
              <a:cs typeface="+mn-cs"/>
            </a:rPr>
            <a:t>9. Dokumentace dle tohoto článku může být předložena také jejím zveřejněním na webových stránkách dodavatele. Dokumentace musí být předložena v českém jazyce.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 Záruční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1000">
              <a:solidFill>
                <a:schemeClr val="dk1"/>
              </a:solidFill>
              <a:effectLst/>
              <a:latin typeface="+mn-lt"/>
              <a:ea typeface="+mn-ea"/>
              <a:cs typeface="+mn-cs"/>
            </a:rPr>
            <a:t>2. Za vady se mi jiné považuje také, když</a:t>
          </a:r>
        </a:p>
        <a:p>
          <a:r>
            <a:rPr lang="cs-CZ" sz="1000">
              <a:solidFill>
                <a:schemeClr val="dk1"/>
              </a:solidFill>
              <a:effectLst/>
              <a:latin typeface="+mn-lt"/>
              <a:ea typeface="+mn-ea"/>
              <a:cs typeface="+mn-cs"/>
            </a:rPr>
            <a:t>a) tisková kapacita tonerové nebo inkoustové náplně je menší než 95 % deklarované kapacity,</a:t>
          </a:r>
        </a:p>
        <a:p>
          <a:r>
            <a:rPr lang="cs-CZ" sz="1000">
              <a:solidFill>
                <a:schemeClr val="dk1"/>
              </a:solidFill>
              <a:effectLst/>
              <a:latin typeface="+mn-lt"/>
              <a:ea typeface="+mn-ea"/>
              <a:cs typeface="+mn-cs"/>
            </a:rPr>
            <a:t>b) se toner nebo inkoust z náplně samovolně uvolňují a způsobují zašpinění papíru či tiskárny,</a:t>
          </a:r>
        </a:p>
        <a:p>
          <a:r>
            <a:rPr lang="cs-CZ" sz="1000">
              <a:solidFill>
                <a:schemeClr val="dk1"/>
              </a:solidFill>
              <a:effectLst/>
              <a:latin typeface="+mn-lt"/>
              <a:ea typeface="+mn-ea"/>
              <a:cs typeface="+mn-cs"/>
            </a:rPr>
            <a:t>c) tonerová nebo inkoustová náplň způsobují nerovnoměrný nebo defektní tisk.</a:t>
          </a:r>
        </a:p>
        <a:p>
          <a:r>
            <a:rPr lang="cs-CZ" sz="1000">
              <a:solidFill>
                <a:schemeClr val="dk1"/>
              </a:solidFill>
              <a:effectLst/>
              <a:latin typeface="+mn-lt"/>
              <a:ea typeface="+mn-ea"/>
              <a:cs typeface="+mn-cs"/>
            </a:rPr>
            <a:t>3. Dodavatel není odpovědný za vady, které byly prokazatelně způsobeny objednatelem, zejména chybným používáním dodaného zboží nebo vadami zařízení (tiskárny).</a:t>
          </a:r>
        </a:p>
        <a:p>
          <a:r>
            <a:rPr lang="cs-CZ" sz="1000">
              <a:solidFill>
                <a:schemeClr val="dk1"/>
              </a:solidFill>
              <a:effectLst/>
              <a:latin typeface="+mn-lt"/>
              <a:ea typeface="+mn-ea"/>
              <a:cs typeface="+mn-cs"/>
            </a:rPr>
            <a:t>4. V případě výskytu vad po dobu záruky je objednatel povinen uplatnit nároky z odpovědnosti za vady u dodavatele neprodleně po zjištění vady, nejpozději však do konce záruční doby (reklamace).</a:t>
          </a:r>
        </a:p>
        <a:p>
          <a:r>
            <a:rPr lang="cs-CZ" sz="1000">
              <a:solidFill>
                <a:schemeClr val="dk1"/>
              </a:solidFill>
              <a:effectLst/>
              <a:latin typeface="+mn-lt"/>
              <a:ea typeface="+mn-ea"/>
              <a:cs typeface="+mn-cs"/>
            </a:rPr>
            <a:t>5. Reklamace závad provádí objednatel vždy písemně a doručuje se e-mailem nebo datové schránky dodavatele.</a:t>
          </a:r>
        </a:p>
        <a:p>
          <a:r>
            <a:rPr lang="cs-CZ" sz="1000">
              <a:solidFill>
                <a:schemeClr val="dk1"/>
              </a:solidFill>
              <a:effectLst/>
              <a:latin typeface="+mn-lt"/>
              <a:ea typeface="+mn-ea"/>
              <a:cs typeface="+mn-cs"/>
            </a:rPr>
            <a:t>6. Dodavatel je povinen záruční vady odstranit ve lhůtě do 5 pracovních dnů. Záruční vadu může dodavatel odstranit opravou, výměnou vadného dílu nebo dodáním nového zboží se stejnými nebo lepšími parametry.</a:t>
          </a:r>
        </a:p>
        <a:p>
          <a:r>
            <a:rPr lang="cs-CZ" sz="1000">
              <a:solidFill>
                <a:schemeClr val="dk1"/>
              </a:solidFill>
              <a:effectLst/>
              <a:latin typeface="+mn-lt"/>
              <a:ea typeface="+mn-ea"/>
              <a:cs typeface="+mn-cs"/>
            </a:rPr>
            <a:t>7. V případě, že v důsledku vady dodaného zboží bylo znečištěno nebo poškozeno zařízení (tiskárna) objednatele, je dodavatel povinen na své náklady zajisti jeho opravu či vyčištění, a to ve lhůtě 5 pracovních dnů. </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 Sankce</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1000">
              <a:solidFill>
                <a:schemeClr val="dk1"/>
              </a:solidFill>
              <a:effectLst/>
              <a:latin typeface="+mn-lt"/>
              <a:ea typeface="+mn-ea"/>
              <a:cs typeface="+mn-cs"/>
            </a:rPr>
            <a:t>2. V případě, že dodavatel nedodrží termín záruční opravy dle čl. V odst. 6 nebo 7, je povinen zaplatit smluvní pokutu ve výši 20 Kč za každý den prodlení pro každou jednotlivý případ reklamace.</a:t>
          </a:r>
        </a:p>
        <a:p>
          <a:r>
            <a:rPr lang="cs-CZ" sz="1000">
              <a:solidFill>
                <a:schemeClr val="dk1"/>
              </a:solidFill>
              <a:effectLst/>
              <a:latin typeface="+mn-lt"/>
              <a:ea typeface="+mn-ea"/>
              <a:cs typeface="+mn-cs"/>
            </a:rPr>
            <a:t>3. V případě, že objednatel nebo příjemce nedodrží dobu splatnosti faktur dle čl. III odst. 3, má dodavatel právo požadovat smluvní pokutu 0,1 % z celkové ceny objednávky (vč. DPH) za každý den prodlení. </a:t>
          </a:r>
        </a:p>
        <a:p>
          <a:r>
            <a:rPr lang="cs-CZ" sz="1000">
              <a:solidFill>
                <a:schemeClr val="dk1"/>
              </a:solidFill>
              <a:effectLst/>
              <a:latin typeface="+mn-lt"/>
              <a:ea typeface="+mn-ea"/>
              <a:cs typeface="+mn-cs"/>
            </a:rPr>
            <a:t>4. Zaplacením smluvní pokuty či úroků z prodlení není dotčeno právo na náhradu škody.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VII. Závěrečná ustanovení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10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10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1000">
              <a:solidFill>
                <a:schemeClr val="dk1"/>
              </a:solidFill>
              <a:effectLst/>
              <a:latin typeface="+mn-lt"/>
              <a:ea typeface="+mn-ea"/>
              <a:cs typeface="+mn-cs"/>
            </a:rPr>
            <a:t>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3:J17" totalsRowCount="1" headerRowDxfId="20" dataDxfId="19" totalsRowDxfId="18">
  <sortState xmlns:xlrd2="http://schemas.microsoft.com/office/spreadsheetml/2017/richdata2" ref="B6:J39">
    <sortCondition ref="C5:C39"/>
  </sortState>
  <tableColumns count="9">
    <tableColumn id="1" xr3:uid="{00000000-0010-0000-0000-000001000000}" name="Poř." totalsRowLabel="Celkem" dataDxfId="17" totalsRowDxfId="8">
      <calculatedColumnFormula>ROW(Tabulka1[[#This Row],[Poř.]])-14</calculatedColumnFormula>
    </tableColumn>
    <tableColumn id="2" xr3:uid="{00000000-0010-0000-0000-000002000000}" name="Položka-typ" dataDxfId="16" totalsRowDxfId="7"/>
    <tableColumn id="3" xr3:uid="{00000000-0010-0000-0000-000003000000}" name="Položka-popis" dataDxfId="15" totalsRowDxfId="6"/>
    <tableColumn id="9" xr3:uid="{00000000-0010-0000-0000-000009000000}" name="Typ / výrobce" dataDxfId="14" totalsRowDxfId="5"/>
    <tableColumn id="4" xr3:uid="{00000000-0010-0000-0000-000004000000}" name="Počet kusů" dataDxfId="13" totalsRowDxfId="4" dataCellStyle="Měna"/>
    <tableColumn id="5" xr3:uid="{00000000-0010-0000-0000-000005000000}" name="Jednotková cena bez DPH" dataDxfId="12" totalsRowDxfId="3" dataCellStyle="Měna"/>
    <tableColumn id="6" xr3:uid="{00000000-0010-0000-0000-000006000000}" name="Nabídková cena bez DPH" totalsRowFunction="sum" dataDxfId="11" totalsRowDxfId="2" dataCellStyle="40 % – Zvýraznění 6">
      <calculatedColumnFormula>F14*G14</calculatedColumnFormula>
    </tableColumn>
    <tableColumn id="7" xr3:uid="{00000000-0010-0000-0000-000007000000}" name="DPH" totalsRowFunction="sum" dataDxfId="10" totalsRowDxfId="1">
      <calculatedColumnFormula>H14*0.21</calculatedColumnFormula>
    </tableColumn>
    <tableColumn id="8" xr3:uid="{00000000-0010-0000-0000-000008000000}" name="Nabídková cena s DPH" totalsRowFunction="sum" dataDxfId="9" totalsRowDxfId="0">
      <calculatedColumnFormula>I14+H14</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K29"/>
  <sheetViews>
    <sheetView showGridLines="0" tabSelected="1" zoomScaleNormal="100" workbookViewId="0">
      <selection activeCell="H14" sqref="H14:H16"/>
    </sheetView>
  </sheetViews>
  <sheetFormatPr defaultRowHeight="15" x14ac:dyDescent="0.25"/>
  <cols>
    <col min="1" max="1" width="2.42578125" customWidth="1"/>
    <col min="2" max="2" width="5.42578125" customWidth="1"/>
    <col min="3" max="3" width="14.140625" customWidth="1"/>
    <col min="4" max="4" width="50.42578125" bestFit="1" customWidth="1"/>
    <col min="5" max="5" width="11.42578125" customWidth="1"/>
    <col min="6" max="6" width="8.5703125" customWidth="1"/>
    <col min="7" max="7" width="14" customWidth="1"/>
    <col min="8" max="8" width="13.42578125" customWidth="1"/>
    <col min="9" max="9" width="13.140625" customWidth="1"/>
    <col min="10" max="10" width="12.5703125" style="2" customWidth="1"/>
  </cols>
  <sheetData>
    <row r="1" spans="2:11" x14ac:dyDescent="0.25">
      <c r="B1" s="57" t="s">
        <v>27</v>
      </c>
      <c r="C1" s="57"/>
      <c r="D1" s="10" t="s">
        <v>40</v>
      </c>
      <c r="E1" s="10"/>
      <c r="F1" s="10"/>
      <c r="G1" s="10"/>
      <c r="H1" s="10"/>
      <c r="I1" s="10"/>
      <c r="J1" s="10"/>
    </row>
    <row r="2" spans="2:11" x14ac:dyDescent="0.25">
      <c r="B2" s="45" t="s">
        <v>25</v>
      </c>
      <c r="C2" s="45"/>
      <c r="D2" s="56" t="s">
        <v>48</v>
      </c>
      <c r="E2" s="56"/>
      <c r="F2" s="56"/>
      <c r="G2" s="56"/>
      <c r="H2" s="56"/>
      <c r="I2" s="56"/>
      <c r="J2" s="56"/>
    </row>
    <row r="3" spans="2:11" ht="15.75" thickBot="1" x14ac:dyDescent="0.3">
      <c r="B3" s="7"/>
      <c r="C3" s="7"/>
      <c r="D3" s="8"/>
      <c r="E3" s="8"/>
      <c r="F3" s="8"/>
      <c r="G3" s="8"/>
      <c r="H3" s="8"/>
      <c r="I3" s="8"/>
      <c r="J3" s="8"/>
    </row>
    <row r="4" spans="2:11" x14ac:dyDescent="0.25">
      <c r="B4" s="60" t="s">
        <v>19</v>
      </c>
      <c r="C4" s="61"/>
      <c r="D4" s="24" t="s">
        <v>10</v>
      </c>
      <c r="E4" s="25" t="s">
        <v>14</v>
      </c>
      <c r="F4" s="58" t="s">
        <v>15</v>
      </c>
      <c r="G4" s="58"/>
      <c r="H4" s="25" t="s">
        <v>16</v>
      </c>
      <c r="I4" s="58" t="s">
        <v>17</v>
      </c>
      <c r="J4" s="59"/>
    </row>
    <row r="5" spans="2:11" x14ac:dyDescent="0.25">
      <c r="B5" s="44" t="s">
        <v>20</v>
      </c>
      <c r="C5" s="45"/>
      <c r="D5" s="50" t="s">
        <v>28</v>
      </c>
      <c r="E5" s="50"/>
      <c r="F5" s="50"/>
      <c r="G5" s="50"/>
      <c r="H5" s="50"/>
      <c r="I5" s="50"/>
      <c r="J5" s="51"/>
    </row>
    <row r="6" spans="2:11" x14ac:dyDescent="0.25">
      <c r="B6" s="44" t="s">
        <v>21</v>
      </c>
      <c r="C6" s="45"/>
      <c r="D6" s="50" t="s">
        <v>11</v>
      </c>
      <c r="E6" s="50"/>
      <c r="F6" s="50"/>
      <c r="G6" s="50"/>
      <c r="H6" s="50"/>
      <c r="I6" s="50"/>
      <c r="J6" s="51"/>
    </row>
    <row r="7" spans="2:11" x14ac:dyDescent="0.25">
      <c r="B7" s="44" t="s">
        <v>22</v>
      </c>
      <c r="C7" s="45"/>
      <c r="D7" s="9" t="s">
        <v>18</v>
      </c>
      <c r="E7" s="23" t="s">
        <v>26</v>
      </c>
      <c r="F7" s="50" t="s">
        <v>12</v>
      </c>
      <c r="G7" s="50"/>
      <c r="H7" s="50"/>
      <c r="I7" s="50"/>
      <c r="J7" s="51"/>
    </row>
    <row r="8" spans="2:11" ht="15.75" thickBot="1" x14ac:dyDescent="0.3">
      <c r="B8" s="46" t="s">
        <v>23</v>
      </c>
      <c r="C8" s="47"/>
      <c r="D8" s="65" t="s">
        <v>39</v>
      </c>
      <c r="E8" s="65"/>
      <c r="F8" s="65"/>
      <c r="G8" s="65"/>
      <c r="H8" s="65"/>
      <c r="I8" s="65"/>
      <c r="J8" s="66"/>
    </row>
    <row r="9" spans="2:11" ht="15.75" thickBot="1" x14ac:dyDescent="0.3">
      <c r="B9" s="52"/>
      <c r="C9" s="52"/>
      <c r="D9" s="53"/>
      <c r="E9" s="53"/>
      <c r="F9" s="53"/>
      <c r="G9" s="53"/>
      <c r="H9" s="53"/>
      <c r="I9" s="53"/>
      <c r="J9" s="53"/>
    </row>
    <row r="10" spans="2:11" ht="15.75" thickBot="1" x14ac:dyDescent="0.3">
      <c r="B10" s="54" t="s">
        <v>24</v>
      </c>
      <c r="C10" s="55"/>
      <c r="D10" s="26"/>
      <c r="E10" s="27" t="s">
        <v>14</v>
      </c>
      <c r="F10" s="48"/>
      <c r="G10" s="48"/>
      <c r="H10" s="27" t="s">
        <v>16</v>
      </c>
      <c r="I10" s="48"/>
      <c r="J10" s="49"/>
    </row>
    <row r="11" spans="2:11" x14ac:dyDescent="0.25">
      <c r="B11" s="67"/>
      <c r="C11" s="67"/>
      <c r="D11" s="67"/>
      <c r="E11" s="67"/>
      <c r="F11" s="67"/>
      <c r="G11" s="67"/>
      <c r="H11" s="67"/>
      <c r="I11" s="67"/>
      <c r="J11" s="67"/>
    </row>
    <row r="12" spans="2:11" x14ac:dyDescent="0.25">
      <c r="B12" s="64" t="s">
        <v>13</v>
      </c>
      <c r="C12" s="64"/>
      <c r="D12" s="64"/>
      <c r="E12" s="64"/>
      <c r="F12" s="64"/>
      <c r="G12" s="64"/>
      <c r="H12" s="64"/>
      <c r="I12" s="64"/>
      <c r="J12" s="64"/>
    </row>
    <row r="13" spans="2:11" s="2" customFormat="1" ht="26.25" x14ac:dyDescent="0.25">
      <c r="B13" s="4" t="s">
        <v>0</v>
      </c>
      <c r="C13" s="4" t="s">
        <v>6</v>
      </c>
      <c r="D13" s="4" t="s">
        <v>7</v>
      </c>
      <c r="E13" s="4" t="s">
        <v>9</v>
      </c>
      <c r="F13" s="5" t="s">
        <v>1</v>
      </c>
      <c r="G13" s="4" t="s">
        <v>5</v>
      </c>
      <c r="H13" s="4" t="s">
        <v>2</v>
      </c>
      <c r="I13" s="4" t="s">
        <v>3</v>
      </c>
      <c r="J13" s="4" t="s">
        <v>4</v>
      </c>
      <c r="K13" s="1"/>
    </row>
    <row r="14" spans="2:11" x14ac:dyDescent="0.25">
      <c r="B14" s="32">
        <v>1</v>
      </c>
      <c r="C14" s="39" t="s">
        <v>43</v>
      </c>
      <c r="D14" t="s">
        <v>47</v>
      </c>
      <c r="E14" s="31" t="s">
        <v>41</v>
      </c>
      <c r="F14" s="40">
        <v>6</v>
      </c>
      <c r="G14" s="33"/>
      <c r="H14" s="41">
        <f t="shared" ref="H14:H15" si="0">F14*G14</f>
        <v>0</v>
      </c>
      <c r="I14" s="42">
        <f t="shared" ref="I14:I15" si="1">H14*0.21</f>
        <v>0</v>
      </c>
      <c r="J14" s="43">
        <f t="shared" ref="J14:J15" si="2">I14+H14</f>
        <v>0</v>
      </c>
    </row>
    <row r="15" spans="2:11" x14ac:dyDescent="0.25">
      <c r="B15" s="32">
        <v>2</v>
      </c>
      <c r="C15" s="39" t="s">
        <v>44</v>
      </c>
      <c r="D15" t="s">
        <v>47</v>
      </c>
      <c r="E15" s="31" t="s">
        <v>42</v>
      </c>
      <c r="F15" s="40">
        <v>6</v>
      </c>
      <c r="G15" s="33"/>
      <c r="H15" s="41">
        <f t="shared" si="0"/>
        <v>0</v>
      </c>
      <c r="I15" s="42">
        <f t="shared" si="1"/>
        <v>0</v>
      </c>
      <c r="J15" s="43">
        <f t="shared" si="2"/>
        <v>0</v>
      </c>
    </row>
    <row r="16" spans="2:11" x14ac:dyDescent="0.25">
      <c r="B16" s="32">
        <v>3</v>
      </c>
      <c r="C16" t="s">
        <v>45</v>
      </c>
      <c r="D16" t="s">
        <v>46</v>
      </c>
      <c r="E16" s="31" t="s">
        <v>42</v>
      </c>
      <c r="F16" s="40">
        <v>4</v>
      </c>
      <c r="G16" s="33"/>
      <c r="H16" s="41">
        <f t="shared" ref="H16" si="3">F16*G16</f>
        <v>0</v>
      </c>
      <c r="I16" s="42">
        <f t="shared" ref="I16" si="4">H16*0.21</f>
        <v>0</v>
      </c>
      <c r="J16" s="43">
        <f t="shared" ref="J16" si="5">I16+H16</f>
        <v>0</v>
      </c>
    </row>
    <row r="17" spans="2:10" ht="18" customHeight="1" x14ac:dyDescent="0.25">
      <c r="B17" s="34" t="s">
        <v>8</v>
      </c>
      <c r="C17" s="35"/>
      <c r="D17" s="36"/>
      <c r="E17" s="35"/>
      <c r="F17" s="37"/>
      <c r="G17" s="15"/>
      <c r="H17" s="16">
        <f>SUBTOTAL(109,Tabulka1[Nabídková cena bez DPH])</f>
        <v>0</v>
      </c>
      <c r="I17" s="16">
        <f>SUBTOTAL(109,Tabulka1[DPH])</f>
        <v>0</v>
      </c>
      <c r="J17" s="38">
        <f>SUBTOTAL(109,Tabulka1[Nabídková cena s DPH])</f>
        <v>0</v>
      </c>
    </row>
    <row r="18" spans="2:10" ht="15.75" thickBot="1" x14ac:dyDescent="0.3">
      <c r="J18"/>
    </row>
    <row r="19" spans="2:10" x14ac:dyDescent="0.25">
      <c r="B19" s="71" t="s">
        <v>29</v>
      </c>
      <c r="C19" s="72"/>
      <c r="D19" s="72"/>
      <c r="E19" s="72"/>
      <c r="F19" s="72"/>
      <c r="G19" s="72"/>
      <c r="H19" s="72"/>
      <c r="I19" s="72"/>
      <c r="J19" s="73"/>
    </row>
    <row r="20" spans="2:10" x14ac:dyDescent="0.25">
      <c r="B20" s="17" t="s">
        <v>30</v>
      </c>
      <c r="C20" s="74" t="s">
        <v>31</v>
      </c>
      <c r="D20" s="74"/>
      <c r="E20" s="74"/>
      <c r="F20" s="74"/>
      <c r="G20" s="74"/>
      <c r="H20" s="74"/>
      <c r="I20" s="74"/>
      <c r="J20" s="75"/>
    </row>
    <row r="21" spans="2:10" x14ac:dyDescent="0.25">
      <c r="B21" s="18"/>
      <c r="C21" s="74" t="s">
        <v>32</v>
      </c>
      <c r="D21" s="74"/>
      <c r="E21" s="74"/>
      <c r="F21" s="74"/>
      <c r="G21" s="74"/>
      <c r="H21" s="74"/>
      <c r="I21" s="74"/>
      <c r="J21" s="75"/>
    </row>
    <row r="22" spans="2:10" x14ac:dyDescent="0.25">
      <c r="B22" s="79" t="s">
        <v>33</v>
      </c>
      <c r="C22" s="69"/>
      <c r="D22" s="28" t="s">
        <v>34</v>
      </c>
      <c r="E22" s="69" t="s">
        <v>35</v>
      </c>
      <c r="F22" s="69"/>
      <c r="G22" s="69" t="s">
        <v>36</v>
      </c>
      <c r="H22" s="69"/>
      <c r="I22" s="69"/>
      <c r="J22" s="29" t="s">
        <v>37</v>
      </c>
    </row>
    <row r="23" spans="2:10" x14ac:dyDescent="0.25">
      <c r="B23" s="80"/>
      <c r="C23" s="68"/>
      <c r="D23" s="19"/>
      <c r="E23" s="68"/>
      <c r="F23" s="68"/>
      <c r="G23" s="70"/>
      <c r="H23" s="70"/>
      <c r="I23" s="70"/>
      <c r="J23" s="20"/>
    </row>
    <row r="24" spans="2:10" ht="15.75" thickBot="1" x14ac:dyDescent="0.3">
      <c r="B24" s="76"/>
      <c r="C24" s="77"/>
      <c r="D24" s="21"/>
      <c r="E24" s="77"/>
      <c r="F24" s="77"/>
      <c r="G24" s="78"/>
      <c r="H24" s="78"/>
      <c r="I24" s="78"/>
      <c r="J24" s="22"/>
    </row>
    <row r="25" spans="2:10" x14ac:dyDescent="0.25">
      <c r="B25" s="13"/>
      <c r="C25" s="12"/>
      <c r="D25" s="6"/>
      <c r="E25" s="12"/>
      <c r="F25" s="14"/>
      <c r="G25" s="15"/>
      <c r="H25" s="16"/>
      <c r="I25" s="16"/>
    </row>
    <row r="26" spans="2:10" x14ac:dyDescent="0.25">
      <c r="B26" s="63" t="s">
        <v>38</v>
      </c>
      <c r="C26" s="63"/>
      <c r="D26" s="63"/>
      <c r="E26" s="3"/>
    </row>
    <row r="27" spans="2:10" x14ac:dyDescent="0.25">
      <c r="B27" s="62"/>
      <c r="C27" s="62"/>
      <c r="D27" s="62"/>
      <c r="E27" s="11"/>
    </row>
    <row r="28" spans="2:10" x14ac:dyDescent="0.25">
      <c r="B28" s="30"/>
      <c r="C28" s="30"/>
      <c r="D28" s="30"/>
      <c r="E28" s="11"/>
    </row>
    <row r="29" spans="2:10" x14ac:dyDescent="0.25">
      <c r="B29" s="30"/>
      <c r="C29" s="30"/>
      <c r="D29" s="30"/>
      <c r="E29" s="11"/>
    </row>
  </sheetData>
  <mergeCells count="35">
    <mergeCell ref="E24:F24"/>
    <mergeCell ref="G24:I24"/>
    <mergeCell ref="B22:C22"/>
    <mergeCell ref="B23:C23"/>
    <mergeCell ref="E22:F22"/>
    <mergeCell ref="B27:D27"/>
    <mergeCell ref="B26:D26"/>
    <mergeCell ref="B12:J12"/>
    <mergeCell ref="B5:C5"/>
    <mergeCell ref="D6:J6"/>
    <mergeCell ref="D8:J8"/>
    <mergeCell ref="D5:J5"/>
    <mergeCell ref="B11:J11"/>
    <mergeCell ref="B7:C7"/>
    <mergeCell ref="E23:F23"/>
    <mergeCell ref="G22:I22"/>
    <mergeCell ref="G23:I23"/>
    <mergeCell ref="B19:J19"/>
    <mergeCell ref="C20:J20"/>
    <mergeCell ref="C21:J21"/>
    <mergeCell ref="B24:C24"/>
    <mergeCell ref="B2:C2"/>
    <mergeCell ref="D2:J2"/>
    <mergeCell ref="B1:C1"/>
    <mergeCell ref="F4:G4"/>
    <mergeCell ref="I4:J4"/>
    <mergeCell ref="B4:C4"/>
    <mergeCell ref="B6:C6"/>
    <mergeCell ref="B8:C8"/>
    <mergeCell ref="I10:J10"/>
    <mergeCell ref="F7:J7"/>
    <mergeCell ref="B9:C9"/>
    <mergeCell ref="D9:J9"/>
    <mergeCell ref="B10:C10"/>
    <mergeCell ref="F10:G10"/>
  </mergeCells>
  <phoneticPr fontId="20" type="noConversion"/>
  <pageMargins left="0.25" right="0.25" top="0.75" bottom="0.75" header="0.3" footer="0.3"/>
  <pageSetup paperSize="9" orientation="landscape" r:id="rId1"/>
  <ignoredErrors>
    <ignoredError sqref="F4" numberStoredAsText="1"/>
  </ignoredErrors>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Nabídka</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Plačková Iva</cp:lastModifiedBy>
  <cp:lastPrinted>2022-11-09T09:16:23Z</cp:lastPrinted>
  <dcterms:created xsi:type="dcterms:W3CDTF">2018-09-24T12:46:32Z</dcterms:created>
  <dcterms:modified xsi:type="dcterms:W3CDTF">2025-10-29T06:33:50Z</dcterms:modified>
</cp:coreProperties>
</file>