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agmar.pyszkova\VZ\Kancelářské potřeby\Kancelářské potřeby 2025-2027\Zadávací dokumentace\"/>
    </mc:Choice>
  </mc:AlternateContent>
  <xr:revisionPtr revIDLastSave="0" documentId="13_ncr:1_{A5A4FD35-D858-4F2E-9A7F-3BE6805613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7" i="1" l="1"/>
  <c r="J77" i="1"/>
  <c r="H117" i="1"/>
  <c r="J117" i="1"/>
  <c r="J92" i="1" l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7" i="1"/>
  <c r="J108" i="1"/>
  <c r="J109" i="1"/>
  <c r="J110" i="1"/>
  <c r="J111" i="1"/>
  <c r="J112" i="1"/>
  <c r="J113" i="1"/>
  <c r="J114" i="1"/>
  <c r="J115" i="1"/>
  <c r="J116" i="1"/>
  <c r="J118" i="1"/>
  <c r="J120" i="1"/>
  <c r="J121" i="1"/>
  <c r="J122" i="1"/>
  <c r="J123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5" i="1"/>
  <c r="J156" i="1"/>
  <c r="J157" i="1"/>
  <c r="J159" i="1"/>
  <c r="J160" i="1"/>
  <c r="J161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8" i="1"/>
  <c r="J179" i="1"/>
  <c r="J180" i="1"/>
  <c r="J90" i="1"/>
  <c r="J89" i="1"/>
  <c r="J70" i="1"/>
  <c r="J71" i="1"/>
  <c r="J72" i="1"/>
  <c r="J73" i="1"/>
  <c r="J74" i="1"/>
  <c r="J75" i="1"/>
  <c r="J76" i="1"/>
  <c r="J78" i="1"/>
  <c r="J79" i="1"/>
  <c r="J80" i="1"/>
  <c r="J81" i="1"/>
  <c r="J82" i="1"/>
  <c r="J83" i="1"/>
  <c r="J84" i="1"/>
  <c r="J85" i="1"/>
  <c r="J86" i="1"/>
  <c r="J87" i="1"/>
  <c r="J69" i="1"/>
  <c r="J62" i="1"/>
  <c r="J63" i="1"/>
  <c r="J64" i="1"/>
  <c r="J65" i="1"/>
  <c r="J66" i="1"/>
  <c r="J67" i="1"/>
  <c r="J61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46" i="1"/>
  <c r="J39" i="1"/>
  <c r="J40" i="1"/>
  <c r="J41" i="1"/>
  <c r="J42" i="1"/>
  <c r="J43" i="1"/>
  <c r="J44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156" i="1" l="1"/>
  <c r="J6" i="1" l="1"/>
  <c r="H39" i="1"/>
  <c r="H40" i="1"/>
  <c r="H41" i="1"/>
  <c r="H42" i="1"/>
  <c r="H43" i="1"/>
  <c r="H44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1" i="1"/>
  <c r="H62" i="1"/>
  <c r="H63" i="1"/>
  <c r="H64" i="1"/>
  <c r="H65" i="1"/>
  <c r="H66" i="1"/>
  <c r="H67" i="1"/>
  <c r="H69" i="1"/>
  <c r="H70" i="1"/>
  <c r="H71" i="1"/>
  <c r="H72" i="1"/>
  <c r="H73" i="1"/>
  <c r="H74" i="1"/>
  <c r="H75" i="1"/>
  <c r="H76" i="1"/>
  <c r="H78" i="1"/>
  <c r="H79" i="1"/>
  <c r="H80" i="1"/>
  <c r="H81" i="1"/>
  <c r="H82" i="1"/>
  <c r="H83" i="1"/>
  <c r="H84" i="1"/>
  <c r="H85" i="1"/>
  <c r="H86" i="1"/>
  <c r="H87" i="1"/>
  <c r="H89" i="1"/>
  <c r="H90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7" i="1"/>
  <c r="H108" i="1"/>
  <c r="H109" i="1"/>
  <c r="H110" i="1"/>
  <c r="H111" i="1"/>
  <c r="H112" i="1"/>
  <c r="H113" i="1"/>
  <c r="H114" i="1"/>
  <c r="H115" i="1"/>
  <c r="H116" i="1"/>
  <c r="H118" i="1"/>
  <c r="H120" i="1"/>
  <c r="H121" i="1"/>
  <c r="H122" i="1"/>
  <c r="H123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5" i="1"/>
  <c r="H157" i="1"/>
  <c r="H159" i="1"/>
  <c r="H160" i="1"/>
  <c r="H161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8" i="1"/>
  <c r="H179" i="1"/>
  <c r="H180" i="1"/>
  <c r="J181" i="1" l="1"/>
  <c r="H6" i="1" l="1"/>
  <c r="H181" i="1" s="1"/>
  <c r="J182" i="1" s="1"/>
</calcChain>
</file>

<file path=xl/sharedStrings.xml><?xml version="1.0" encoding="utf-8"?>
<sst xmlns="http://schemas.openxmlformats.org/spreadsheetml/2006/main" count="546" uniqueCount="219">
  <si>
    <t>Příloha č. 1</t>
  </si>
  <si>
    <t>B</t>
  </si>
  <si>
    <t>C</t>
  </si>
  <si>
    <t>D</t>
  </si>
  <si>
    <t>E</t>
  </si>
  <si>
    <t>F</t>
  </si>
  <si>
    <t>G</t>
  </si>
  <si>
    <t>H</t>
  </si>
  <si>
    <t xml:space="preserve">měrná jednotka </t>
  </si>
  <si>
    <t>ARCHIVACE A TŘÍDĚNÍ</t>
  </si>
  <si>
    <t>A</t>
  </si>
  <si>
    <t>ks</t>
  </si>
  <si>
    <t>balení</t>
  </si>
  <si>
    <t>BALENÍ</t>
  </si>
  <si>
    <t>Motouz archivní lněný 40g šedý</t>
  </si>
  <si>
    <t>Motouz jutový lněný 250g přírodní</t>
  </si>
  <si>
    <t>BLOKY A BLOČKY</t>
  </si>
  <si>
    <t>Záznamní kniha A4  100 listů čtverec</t>
  </si>
  <si>
    <t>Záznamní kniha A4  100 listů linka</t>
  </si>
  <si>
    <t>Záznamní kniha A5 100 listů linka</t>
  </si>
  <si>
    <t>ETIKETY</t>
  </si>
  <si>
    <t xml:space="preserve">Etiketa RAYFILM A4 bílá 70x36mm/100 listů </t>
  </si>
  <si>
    <t>KANCELÁŘSKÉ POTŘEBY</t>
  </si>
  <si>
    <t>Pravítko 20 cm</t>
  </si>
  <si>
    <t>Pravítko 30 cm</t>
  </si>
  <si>
    <t>Pravítko 40 cm</t>
  </si>
  <si>
    <t>Rozešívač  1005</t>
  </si>
  <si>
    <t>Zvlhčovač jednodílný</t>
  </si>
  <si>
    <t>KOREKTORY</t>
  </si>
  <si>
    <t>Opr. lak Kores Aqua  řed. vodou štěteček  20 ml</t>
  </si>
  <si>
    <t>LEPIDLA A IZOLEPY</t>
  </si>
  <si>
    <t>Lepící páska polypropylenová transparentní 19x33</t>
  </si>
  <si>
    <t>Lepicí páska polypropylenová transparentní 19x66</t>
  </si>
  <si>
    <t xml:space="preserve">Lepící páska polypropylenová transparentní 25x66 </t>
  </si>
  <si>
    <t>Lepící páska polypropylenová transparentní 38x66</t>
  </si>
  <si>
    <t xml:space="preserve">Lepící páska polypropylenová transparentní  50x66 </t>
  </si>
  <si>
    <t>Lepicí páska Scotch 19x33 m náhradní náplň neviditelná, popisovatelná</t>
  </si>
  <si>
    <t>Lepidlo Herkules  30 g</t>
  </si>
  <si>
    <t>OBÁLKY</t>
  </si>
  <si>
    <t>PAPÍR</t>
  </si>
  <si>
    <t>I</t>
  </si>
  <si>
    <t xml:space="preserve">Papír -  A5   500 ks   *  </t>
  </si>
  <si>
    <t>PSACÍ POTŘEBY</t>
  </si>
  <si>
    <t>J</t>
  </si>
  <si>
    <t>Náplň 4401-4403</t>
  </si>
  <si>
    <t>Náplň 4444</t>
  </si>
  <si>
    <t>RAZÍTKA A BARVY</t>
  </si>
  <si>
    <t>K</t>
  </si>
  <si>
    <t>Poduška razítková 135 x 90</t>
  </si>
  <si>
    <t>SEŠITY</t>
  </si>
  <si>
    <t>L</t>
  </si>
  <si>
    <t>Sešit 444 A4    linka eko recyklovaný</t>
  </si>
  <si>
    <t>Sešit 540 A5    čistý eko recyklovaný</t>
  </si>
  <si>
    <t>Sešit 544 A5    linka eko recyklovaný</t>
  </si>
  <si>
    <t>SPONY A SPOJOVAČE</t>
  </si>
  <si>
    <t>M</t>
  </si>
  <si>
    <t>Klip kovový       15 mm  12 ks</t>
  </si>
  <si>
    <t>Klip kovový       19mm   12 ks</t>
  </si>
  <si>
    <t>Klip kovový       25 mm  12 ks</t>
  </si>
  <si>
    <t>Klip kovový       32 mm  12 ks</t>
  </si>
  <si>
    <t>Klip kovový       41 mm  12 ks</t>
  </si>
  <si>
    <t>Spojovač  16/4 (487/10) mini   2000ks</t>
  </si>
  <si>
    <t>Spojovač  24/6   Ron      1000ks</t>
  </si>
  <si>
    <t>Spojovač  24/8   Ron      1000ks</t>
  </si>
  <si>
    <t>Spony    28  mm  452          100 ks</t>
  </si>
  <si>
    <t>Spony    32 mm   453          100 ks</t>
  </si>
  <si>
    <t>OSTATNÍ</t>
  </si>
  <si>
    <t>N</t>
  </si>
  <si>
    <t xml:space="preserve">Cena celkem </t>
  </si>
  <si>
    <t>*papír: Charakteristika:</t>
  </si>
  <si>
    <t>strojně hladký, bílý, bezdřevý papír</t>
  </si>
  <si>
    <t>barevná stálost</t>
  </si>
  <si>
    <t>dlouhá archivační doba: min. 200 let</t>
  </si>
  <si>
    <t>zdokonalená přilnavost toneru</t>
  </si>
  <si>
    <t>odolnost vyšším teplotám</t>
  </si>
  <si>
    <t>Technické vlastnosti:</t>
  </si>
  <si>
    <t>plošná hmotnost: min.80g/m2</t>
  </si>
  <si>
    <t>tloušťka: min. 100 μm</t>
  </si>
  <si>
    <t>hladkost: min. 200 ml/min</t>
  </si>
  <si>
    <t>opacita: min. 92 %</t>
  </si>
  <si>
    <t>Izolepa oboustranná 30mm x 5m</t>
  </si>
  <si>
    <t>Izolepa+seřezávátko Scotch 19mm x 7,5m</t>
  </si>
  <si>
    <t>Děrovač SAX na 12 listů</t>
  </si>
  <si>
    <t>Dymo pásek D1 12mmx7m různé barvy</t>
  </si>
  <si>
    <t>množství</t>
  </si>
  <si>
    <t>Lepidlo vteřinové 2 g</t>
  </si>
  <si>
    <t>Spojovač  24/10  Ron     1000ks</t>
  </si>
  <si>
    <t>Zvýrazňovač, Centropen stopa 1,8 mm (kulatý hrot)</t>
  </si>
  <si>
    <t>Zvýrazňovač, Centropen stopa 1-5 mm (klínový hrot</t>
  </si>
  <si>
    <t>Zásuvka  na tiskopisy, plastová, děrovaná různé barvy</t>
  </si>
  <si>
    <t>Obálka  č. 1  recyklovaná  C6 samolepící bílá</t>
  </si>
  <si>
    <t>Obálka  č. 2  recyklovaná  C5 samolepící bílá</t>
  </si>
  <si>
    <t>Obálka  č. 3  recyklovaná  C5 Dodejka bílá</t>
  </si>
  <si>
    <t>Obálka  č. 4  recyklovaná  B 6 Dodejka odtrhávací</t>
  </si>
  <si>
    <t>Obálka  č. 6  recyklovaná  B4 křížové dno, krycí páska</t>
  </si>
  <si>
    <t>Obálka  č. 7  recyklovaná  C4 samolepící</t>
  </si>
  <si>
    <t xml:space="preserve">Obálka  č. 8 recyklovaná   DL okénko, vpravo dole </t>
  </si>
  <si>
    <t>Obálka  č. 9 recyklovaná   DL samolepící</t>
  </si>
  <si>
    <t>roční předpokládané množství</t>
  </si>
  <si>
    <t>cena/měrná   jednotka</t>
  </si>
  <si>
    <t>cena za roční předpokládané množství (Kč)</t>
  </si>
  <si>
    <t xml:space="preserve">Papírový pytel  500x900 </t>
  </si>
  <si>
    <t>Pytel 70x110 modrý na roli 25 ks  50 mikronů</t>
  </si>
  <si>
    <t>Nástěnka samolepicí Post-it hnědá 58,5x46</t>
  </si>
  <si>
    <t>Podpisová kniha A4</t>
  </si>
  <si>
    <t xml:space="preserve">požadovaný sortiment zboží
</t>
  </si>
  <si>
    <t>Kuličkové pero se stiskacím mechanismem, plastové tělo, šířka stopy 0,7 mm</t>
  </si>
  <si>
    <t>Kuličkové pero se stiskacím mechanismem, plastové tělo s pogumovaným úchopem, šířka stopy 1,0 mm</t>
  </si>
  <si>
    <t>Pryž bílá  Koh-i-noor 300/30 měkká</t>
  </si>
  <si>
    <t>Pryž 526 B40 Staedltler</t>
  </si>
  <si>
    <t>Lepící tyčinka Kores (tuhé lepidlo)    8 g</t>
  </si>
  <si>
    <t>Lepící tyčinka Kores (tuhé lepidlo)  20 g</t>
  </si>
  <si>
    <t>Lepící tyčinka Kores (tuhé lepidlo)  40 g</t>
  </si>
  <si>
    <t>Lepidlo Pritt Gama Fix     110 ml</t>
  </si>
  <si>
    <t>Číslo zboží</t>
  </si>
  <si>
    <t>Papír A3 linka, dvojlist, 200 listů</t>
  </si>
  <si>
    <t>Papír A3 500 ks *</t>
  </si>
  <si>
    <t>Obal A4 U závěsný 50 mic čirý sklovitý bez vzorku</t>
  </si>
  <si>
    <t xml:space="preserve">Obal A4 L čirý 110 mic </t>
  </si>
  <si>
    <t>Obal A4 L čirý 150 mic</t>
  </si>
  <si>
    <t xml:space="preserve">Obal A4 U závěsný čirý 80 mic  </t>
  </si>
  <si>
    <t>Obal B4 s klopou 110 mic  závěsný</t>
  </si>
  <si>
    <t>Průhledné složky A4 barevné U závěsné 50 mic</t>
  </si>
  <si>
    <t>Průhledné složky A4 barevné L  120 mic</t>
  </si>
  <si>
    <t>Mapa 3 klopy s gumou prešpánová barevné</t>
  </si>
  <si>
    <t xml:space="preserve">Mapa 1 klopa recyklovaný papír 250 g </t>
  </si>
  <si>
    <t>Mapa 3 klopy recyklovaný papír 250 g</t>
  </si>
  <si>
    <t xml:space="preserve">Mapa PVC 3 klopy s gumkou </t>
  </si>
  <si>
    <t xml:space="preserve">Obálka plastová A4 s drukem </t>
  </si>
  <si>
    <t xml:space="preserve">Obálka plastová A5 s drukem </t>
  </si>
  <si>
    <t>Mapa bez klop  recyklovaný papír 250 g</t>
  </si>
  <si>
    <t>Rychlovazač PVC s průhlednou přední stranou, barevný</t>
  </si>
  <si>
    <t>Rychlovazač PVC s průhlednou přední stranou s euroděrováním</t>
  </si>
  <si>
    <t>Rychlovazač závěsný s celou přední stranou, recyklovaný papír</t>
  </si>
  <si>
    <t xml:space="preserve">Rozlišovač 105x240mm jednobarevný </t>
  </si>
  <si>
    <t>Desky spisové s tkanicí A4 lepenka</t>
  </si>
  <si>
    <t>Krabice na spisy OPALINE PVC 3 klopy s gumkou formát A4</t>
  </si>
  <si>
    <t xml:space="preserve">Pořadač pákový - A4 poloplastový 7,5 cm, zasouvací štítek </t>
  </si>
  <si>
    <t xml:space="preserve">Pořadač pákový - A4 poloplastový 5 cm, zasouvací štítek </t>
  </si>
  <si>
    <t>Pořadač 4-kroužkový - plast A4 šíře 3,5 cm</t>
  </si>
  <si>
    <t xml:space="preserve">Pořadač 2-kroužkový - plast  A4 šíře 3,5cm </t>
  </si>
  <si>
    <t>Bloček s lístky 85x85x80 mm (špalíček) v boxu nelepené</t>
  </si>
  <si>
    <t xml:space="preserve">Blok A4 linka s perforací a děrováním, spirála 50 listů recyklovaný </t>
  </si>
  <si>
    <t>Blok A4 linka Eko 50 listů recyklovaný</t>
  </si>
  <si>
    <t>Blok A5 čistý Eko 50 listů recyklovaný</t>
  </si>
  <si>
    <t xml:space="preserve">Blok A5 linka s perforací a děrováním, spirála 50 listů recyklovaný </t>
  </si>
  <si>
    <t>Blok A5 linka Eko 50 listů recyklovaný</t>
  </si>
  <si>
    <t xml:space="preserve">Blok-Flip Chart 50 listů čistý </t>
  </si>
  <si>
    <t>Samolepící záložka plastová , 25x43 mm, 50 listů</t>
  </si>
  <si>
    <t>Samolepící záložka 20x50mm, 4 barvy x 50 ks</t>
  </si>
  <si>
    <t>Dymo pásek Rhino Labels 19mmx5,5m 3/4x18 různé barvy</t>
  </si>
  <si>
    <t>Obálka plastová A6 s drukem</t>
  </si>
  <si>
    <t>Gumičky kancelářské 50 mm (100ks)</t>
  </si>
  <si>
    <t xml:space="preserve">Etiketa pořadačová zasouvací </t>
  </si>
  <si>
    <t>Print etikety Rayfilm 105x57 100 listů</t>
  </si>
  <si>
    <t>Print etikety Rayfilm 105x74 100 listů</t>
  </si>
  <si>
    <t>Print etikety Rayfilm 210x297 100 listů</t>
  </si>
  <si>
    <t>Nůžky Kores Soft Grip 17 cm</t>
  </si>
  <si>
    <t>Ořezávátko kovové na 1 tužku</t>
  </si>
  <si>
    <t>Lepící polštářky Kores 50 g</t>
  </si>
  <si>
    <t>Kuličkové pero s plastovým tělem a pogumovaným úchopem, jehlový hrot pro extra jemné psaní, šířka stopy 0,5 mm (Solidly)</t>
  </si>
  <si>
    <t>Kuličkové pero Čína HERB se zahnutým psacím hrotem</t>
  </si>
  <si>
    <t>Pero s dokumentní náplní Centropen, šíře stopy  0,1mm, modré</t>
  </si>
  <si>
    <t>Kuličkové pero jednorázové</t>
  </si>
  <si>
    <t>Kuličkové pero stolní s pružinkou ve stojánku, s možností přilepení na stůl, šířka stopy 0,5 mm</t>
  </si>
  <si>
    <t>Gelové pero LUXOR MICRA</t>
  </si>
  <si>
    <t xml:space="preserve">Popisovač Centropen 2846 permanentní 1 mm </t>
  </si>
  <si>
    <t>Tužka grafitová KOH-I-NOOR č. 2, tvrdost HB</t>
  </si>
  <si>
    <t>Náplň 4441</t>
  </si>
  <si>
    <t>Pastelky KOH-I-NOR 12 barev</t>
  </si>
  <si>
    <t>Tuha do mikrotužky 0,5 B KOH-I-NOOR 12 tuh</t>
  </si>
  <si>
    <t>Tuha do mikrotužky 0,7 B KOH-I-NOOR 12 tuh</t>
  </si>
  <si>
    <t>Popisovač Centropen 0,5</t>
  </si>
  <si>
    <t>Popisovač Centropen 0,3</t>
  </si>
  <si>
    <t>Popisovač Centropen 7790 1,8 mm</t>
  </si>
  <si>
    <t>Obal A4 zakládací Euro Jumbo 3D, k zakládaní objemných dokumentů</t>
  </si>
  <si>
    <t>Laminovací fole A4</t>
  </si>
  <si>
    <t>Laminovací folie A5</t>
  </si>
  <si>
    <t>Připínáčky 100 ks</t>
  </si>
  <si>
    <t>Diář týdenní A5</t>
  </si>
  <si>
    <t>cena/měrná jednotka variantního sortimentu zboží (Kč)</t>
  </si>
  <si>
    <t>cena za roční předpokládané množství variantního sortimentu zboží (Kč)</t>
  </si>
  <si>
    <t>Obal A4 U čirý 100 mic závěsný, maxi rozšířený (220 x 300)</t>
  </si>
  <si>
    <t>Razítko - datumovka Colop mini dater S 120</t>
  </si>
  <si>
    <t xml:space="preserve">Pokladní termokotouček 57/50/12 </t>
  </si>
  <si>
    <t xml:space="preserve">Pokladní kotouček 57/60/17 (1+0) </t>
  </si>
  <si>
    <t>Výsledná cena za  roční předpokládané množství</t>
  </si>
  <si>
    <t>Pracovní kalendář 285 x 104 mm Citáty II</t>
  </si>
  <si>
    <t>Zvýrazňovač - sada 4ks Centropen 1-3 mm</t>
  </si>
  <si>
    <t>Popisovač - sada 4ks Centropen 0,3mm</t>
  </si>
  <si>
    <t>Spony    75 mm   475          50 ks</t>
  </si>
  <si>
    <t>Spony    50 mm   472          50 ks</t>
  </si>
  <si>
    <t>Obálka  č. 5  recyklovaná  B4 křížové dno s tkaninou neroztrhnutelná</t>
  </si>
  <si>
    <t>Popisovač Centropen 8516 permanentní, klínový hrot 2-5 mm</t>
  </si>
  <si>
    <t>Rychlovazač obyčejný celý EKO, recyklovaný papír</t>
  </si>
  <si>
    <t>Popisovač Centropen permanentní 0,3  mm</t>
  </si>
  <si>
    <t>Taška PVC (cca 38x45cm) s uchem</t>
  </si>
  <si>
    <t>Certifikáty typu: EU Ecolabel, PEFC, FSC, ECF či TCF</t>
  </si>
  <si>
    <t>bělost: min. 150% (bez použití elementárního chloru či bez použití chloru)</t>
  </si>
  <si>
    <t>Korektor  Kores 4,2 jednorázový</t>
  </si>
  <si>
    <t>Gelové pero se stiskacím mechanismem, jednorázové, s pogumovaným úchopem, šíře stopy 0,5 mm</t>
  </si>
  <si>
    <t>Barva razítková Kores   20 g různé barvy</t>
  </si>
  <si>
    <t>Sešívač SAX na  25 listů</t>
  </si>
  <si>
    <t>Bloček samolepící Kores 40x50  žlutý  100 listů</t>
  </si>
  <si>
    <t>Bloček samolepící Kores 75x75  žlutý  100 listů</t>
  </si>
  <si>
    <r>
      <t>variantní sortiment zboží                     (</t>
    </r>
    <r>
      <rPr>
        <b/>
        <i/>
        <sz val="10"/>
        <rFont val="Times New Roman"/>
        <family val="1"/>
        <charset val="238"/>
      </rPr>
      <t>doplnit název zboží dle dodavatele)</t>
    </r>
  </si>
  <si>
    <t xml:space="preserve">Papír -  A4   500 ks   *           </t>
  </si>
  <si>
    <t>Obálka č. 11 recykl. C5  Doručenka dle daň. řádu,modrý pruh</t>
  </si>
  <si>
    <t>Krabice-box EMBA A4, TYP I/75 330x260x75, 1300g/m2</t>
  </si>
  <si>
    <t>Krab.arch.recyklovaná 350x260x110mm, 1300g/m2</t>
  </si>
  <si>
    <t>Mikrotužka 0,7mm, plastová</t>
  </si>
  <si>
    <t>Mikrotužka 0,5mm, plastová</t>
  </si>
  <si>
    <t>Kalkulačka 12 míst, velké číslice, velká tlačítka</t>
  </si>
  <si>
    <t>viz. příloha č. 4</t>
  </si>
  <si>
    <t>Obálka č. 10 recykl. C5  Doručenka bílá s poučením,dle správ.řádu</t>
  </si>
  <si>
    <t>Obálka č. 12 recykl. C5  Doručenka bílá s výzvou a poučením, dle správ.řádu</t>
  </si>
  <si>
    <t>Sešívač SAX na 120 listů</t>
  </si>
  <si>
    <t>Pokladní termokotouček 57/40/12</t>
  </si>
  <si>
    <t xml:space="preserve">Kuličkové pero se stiskacím mechanismem, plastové tělo s pogumovaným úchopem, šířka stopy 0,7 mm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</si>
</sst>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2" fillId="0" borderId="0" xfId="0" applyFont="1"/>
    <xf numFmtId="3" fontId="5" fillId="0" borderId="2" xfId="0" applyNumberFormat="1" applyFont="1" applyBorder="1" applyAlignment="1">
      <alignment wrapText="1"/>
    </xf>
    <xf numFmtId="164" fontId="5" fillId="0" borderId="2" xfId="0" applyNumberFormat="1" applyFont="1" applyBorder="1" applyAlignment="1">
      <alignment wrapText="1"/>
    </xf>
    <xf numFmtId="164" fontId="5" fillId="0" borderId="1" xfId="0" applyNumberFormat="1" applyFont="1" applyBorder="1" applyAlignment="1">
      <alignment wrapText="1"/>
    </xf>
    <xf numFmtId="164" fontId="5" fillId="0" borderId="8" xfId="0" applyNumberFormat="1" applyFont="1" applyBorder="1" applyAlignment="1">
      <alignment wrapText="1"/>
    </xf>
    <xf numFmtId="0" fontId="5" fillId="0" borderId="9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3" fontId="5" fillId="0" borderId="15" xfId="0" applyNumberFormat="1" applyFont="1" applyBorder="1" applyAlignment="1">
      <alignment wrapText="1"/>
    </xf>
    <xf numFmtId="164" fontId="5" fillId="0" borderId="15" xfId="0" applyNumberFormat="1" applyFont="1" applyBorder="1" applyAlignment="1">
      <alignment wrapText="1"/>
    </xf>
    <xf numFmtId="164" fontId="5" fillId="0" borderId="2" xfId="0" applyNumberFormat="1" applyFont="1" applyBorder="1"/>
    <xf numFmtId="3" fontId="5" fillId="0" borderId="8" xfId="0" applyNumberFormat="1" applyFont="1" applyBorder="1" applyAlignment="1">
      <alignment wrapText="1"/>
    </xf>
    <xf numFmtId="0" fontId="5" fillId="0" borderId="5" xfId="0" applyFont="1" applyBorder="1" applyAlignment="1">
      <alignment vertical="top" wrapText="1"/>
    </xf>
    <xf numFmtId="3" fontId="5" fillId="0" borderId="1" xfId="0" applyNumberFormat="1" applyFont="1" applyBorder="1" applyAlignment="1">
      <alignment wrapText="1"/>
    </xf>
    <xf numFmtId="3" fontId="2" fillId="0" borderId="0" xfId="0" applyNumberFormat="1" applyFont="1"/>
    <xf numFmtId="164" fontId="2" fillId="0" borderId="0" xfId="0" applyNumberFormat="1" applyFont="1"/>
    <xf numFmtId="3" fontId="1" fillId="0" borderId="0" xfId="0" applyNumberFormat="1" applyFont="1"/>
    <xf numFmtId="164" fontId="1" fillId="0" borderId="0" xfId="0" applyNumberFormat="1" applyFont="1"/>
    <xf numFmtId="164" fontId="1" fillId="0" borderId="0" xfId="0" applyNumberFormat="1" applyFont="1" applyBorder="1"/>
    <xf numFmtId="0" fontId="5" fillId="0" borderId="4" xfId="0" applyFont="1" applyBorder="1" applyAlignment="1">
      <alignment horizontal="center" vertical="top" wrapText="1"/>
    </xf>
    <xf numFmtId="0" fontId="6" fillId="0" borderId="13" xfId="0" applyFont="1" applyBorder="1" applyAlignment="1">
      <alignment vertical="top" wrapText="1"/>
    </xf>
    <xf numFmtId="0" fontId="2" fillId="0" borderId="13" xfId="0" applyFont="1" applyBorder="1"/>
    <xf numFmtId="164" fontId="5" fillId="0" borderId="1" xfId="0" applyNumberFormat="1" applyFont="1" applyBorder="1"/>
    <xf numFmtId="164" fontId="7" fillId="0" borderId="16" xfId="0" applyNumberFormat="1" applyFont="1" applyBorder="1" applyAlignment="1">
      <alignment horizontal="center"/>
    </xf>
    <xf numFmtId="164" fontId="6" fillId="0" borderId="15" xfId="0" applyNumberFormat="1" applyFont="1" applyBorder="1"/>
    <xf numFmtId="0" fontId="5" fillId="0" borderId="7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164" fontId="5" fillId="0" borderId="2" xfId="0" applyNumberFormat="1" applyFont="1" applyFill="1" applyBorder="1" applyAlignment="1">
      <alignment wrapText="1"/>
    </xf>
    <xf numFmtId="3" fontId="2" fillId="0" borderId="15" xfId="0" applyNumberFormat="1" applyFont="1" applyBorder="1"/>
    <xf numFmtId="164" fontId="2" fillId="0" borderId="15" xfId="0" applyNumberFormat="1" applyFont="1" applyBorder="1"/>
    <xf numFmtId="164" fontId="5" fillId="0" borderId="8" xfId="0" applyNumberFormat="1" applyFont="1" applyBorder="1"/>
    <xf numFmtId="164" fontId="5" fillId="0" borderId="15" xfId="0" applyNumberFormat="1" applyFont="1" applyBorder="1"/>
    <xf numFmtId="0" fontId="5" fillId="0" borderId="16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3" fontId="8" fillId="0" borderId="19" xfId="0" applyNumberFormat="1" applyFont="1" applyBorder="1" applyAlignment="1">
      <alignment horizontal="center"/>
    </xf>
    <xf numFmtId="164" fontId="6" fillId="0" borderId="19" xfId="0" applyNumberFormat="1" applyFont="1" applyBorder="1"/>
    <xf numFmtId="164" fontId="6" fillId="0" borderId="18" xfId="0" applyNumberFormat="1" applyFont="1" applyBorder="1"/>
    <xf numFmtId="3" fontId="3" fillId="2" borderId="20" xfId="0" applyNumberFormat="1" applyFont="1" applyFill="1" applyBorder="1" applyAlignment="1">
      <alignment horizontal="center" wrapText="1"/>
    </xf>
    <xf numFmtId="164" fontId="3" fillId="2" borderId="21" xfId="0" applyNumberFormat="1" applyFont="1" applyFill="1" applyBorder="1" applyAlignment="1">
      <alignment horizontal="center" wrapText="1"/>
    </xf>
    <xf numFmtId="164" fontId="3" fillId="2" borderId="22" xfId="0" applyNumberFormat="1" applyFont="1" applyFill="1" applyBorder="1" applyAlignment="1">
      <alignment horizontal="center" wrapText="1"/>
    </xf>
    <xf numFmtId="164" fontId="3" fillId="2" borderId="23" xfId="0" applyNumberFormat="1" applyFont="1" applyFill="1" applyBorder="1" applyAlignment="1">
      <alignment horizontal="center" wrapText="1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6" xfId="0" applyFont="1" applyBorder="1"/>
    <xf numFmtId="0" fontId="4" fillId="0" borderId="13" xfId="0" applyFont="1" applyBorder="1"/>
    <xf numFmtId="0" fontId="5" fillId="0" borderId="28" xfId="0" applyFont="1" applyFill="1" applyBorder="1" applyAlignment="1">
      <alignment vertical="top" wrapText="1"/>
    </xf>
    <xf numFmtId="0" fontId="5" fillId="0" borderId="24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vertical="top" wrapText="1"/>
    </xf>
    <xf numFmtId="0" fontId="4" fillId="0" borderId="16" xfId="0" applyFont="1" applyBorder="1"/>
    <xf numFmtId="0" fontId="5" fillId="0" borderId="4" xfId="0" applyFont="1" applyBorder="1" applyAlignment="1">
      <alignment vertical="top" wrapText="1"/>
    </xf>
    <xf numFmtId="0" fontId="5" fillId="0" borderId="4" xfId="0" applyFont="1" applyBorder="1"/>
    <xf numFmtId="0" fontId="5" fillId="0" borderId="4" xfId="0" applyFont="1" applyFill="1" applyBorder="1" applyAlignment="1">
      <alignment vertical="top" wrapText="1"/>
    </xf>
    <xf numFmtId="0" fontId="5" fillId="0" borderId="24" xfId="0" applyFont="1" applyFill="1" applyBorder="1" applyAlignment="1">
      <alignment vertical="top" wrapText="1"/>
    </xf>
    <xf numFmtId="0" fontId="5" fillId="0" borderId="24" xfId="0" applyFont="1" applyFill="1" applyBorder="1"/>
    <xf numFmtId="0" fontId="6" fillId="0" borderId="16" xfId="0" applyFont="1" applyBorder="1"/>
    <xf numFmtId="0" fontId="5" fillId="0" borderId="11" xfId="0" applyFont="1" applyBorder="1" applyAlignment="1">
      <alignment vertical="top" wrapText="1"/>
    </xf>
    <xf numFmtId="0" fontId="6" fillId="0" borderId="1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11" xfId="0" applyFont="1" applyBorder="1"/>
    <xf numFmtId="0" fontId="5" fillId="0" borderId="7" xfId="0" applyFont="1" applyBorder="1"/>
    <xf numFmtId="0" fontId="3" fillId="2" borderId="23" xfId="0" applyFont="1" applyFill="1" applyBorder="1" applyAlignment="1">
      <alignment horizontal="center" wrapText="1"/>
    </xf>
    <xf numFmtId="0" fontId="5" fillId="0" borderId="28" xfId="0" applyFont="1" applyBorder="1" applyAlignment="1">
      <alignment vertical="top" wrapText="1"/>
    </xf>
    <xf numFmtId="0" fontId="5" fillId="0" borderId="24" xfId="0" applyFont="1" applyBorder="1" applyAlignment="1">
      <alignment vertical="top" wrapText="1"/>
    </xf>
    <xf numFmtId="3" fontId="5" fillId="0" borderId="40" xfId="0" applyNumberFormat="1" applyFont="1" applyBorder="1" applyAlignment="1">
      <alignment wrapText="1"/>
    </xf>
    <xf numFmtId="164" fontId="5" fillId="0" borderId="40" xfId="0" applyNumberFormat="1" applyFont="1" applyBorder="1" applyAlignment="1">
      <alignment wrapText="1"/>
    </xf>
    <xf numFmtId="0" fontId="7" fillId="0" borderId="16" xfId="0" applyFont="1" applyFill="1" applyBorder="1"/>
    <xf numFmtId="0" fontId="4" fillId="0" borderId="18" xfId="0" applyFont="1" applyBorder="1"/>
    <xf numFmtId="3" fontId="4" fillId="0" borderId="18" xfId="0" applyNumberFormat="1" applyFont="1" applyBorder="1"/>
    <xf numFmtId="164" fontId="4" fillId="0" borderId="18" xfId="0" applyNumberFormat="1" applyFont="1" applyBorder="1"/>
    <xf numFmtId="164" fontId="7" fillId="0" borderId="42" xfId="0" applyNumberFormat="1" applyFont="1" applyBorder="1"/>
    <xf numFmtId="0" fontId="2" fillId="0" borderId="31" xfId="0" applyFont="1" applyBorder="1"/>
    <xf numFmtId="0" fontId="2" fillId="0" borderId="44" xfId="0" applyFont="1" applyBorder="1"/>
    <xf numFmtId="0" fontId="5" fillId="0" borderId="3" xfId="0" applyFont="1" applyBorder="1" applyAlignment="1">
      <alignment wrapText="1"/>
    </xf>
    <xf numFmtId="0" fontId="4" fillId="0" borderId="0" xfId="0" applyFont="1" applyFill="1"/>
    <xf numFmtId="0" fontId="5" fillId="0" borderId="24" xfId="0" applyFont="1" applyBorder="1" applyAlignment="1">
      <alignment horizontal="center" vertical="top" wrapText="1"/>
    </xf>
    <xf numFmtId="164" fontId="5" fillId="0" borderId="40" xfId="0" applyNumberFormat="1" applyFont="1" applyBorder="1"/>
    <xf numFmtId="0" fontId="9" fillId="0" borderId="0" xfId="0" applyFont="1" applyBorder="1"/>
    <xf numFmtId="164" fontId="2" fillId="0" borderId="15" xfId="0" applyNumberFormat="1" applyFont="1" applyFill="1" applyBorder="1"/>
    <xf numFmtId="164" fontId="5" fillId="0" borderId="3" xfId="0" applyNumberFormat="1" applyFont="1" applyFill="1" applyBorder="1" applyAlignment="1">
      <alignment wrapText="1"/>
    </xf>
    <xf numFmtId="164" fontId="5" fillId="0" borderId="40" xfId="0" applyNumberFormat="1" applyFont="1" applyFill="1" applyBorder="1" applyAlignment="1">
      <alignment wrapText="1"/>
    </xf>
    <xf numFmtId="164" fontId="5" fillId="0" borderId="15" xfId="0" applyNumberFormat="1" applyFont="1" applyFill="1" applyBorder="1" applyAlignment="1">
      <alignment wrapText="1"/>
    </xf>
    <xf numFmtId="164" fontId="5" fillId="0" borderId="13" xfId="0" applyNumberFormat="1" applyFont="1" applyFill="1" applyBorder="1" applyAlignment="1">
      <alignment wrapText="1"/>
    </xf>
    <xf numFmtId="0" fontId="5" fillId="0" borderId="24" xfId="0" applyFont="1" applyBorder="1"/>
    <xf numFmtId="164" fontId="5" fillId="0" borderId="1" xfId="0" applyNumberFormat="1" applyFont="1" applyFill="1" applyBorder="1" applyAlignment="1">
      <alignment wrapText="1"/>
    </xf>
    <xf numFmtId="164" fontId="5" fillId="0" borderId="5" xfId="0" applyNumberFormat="1" applyFont="1" applyFill="1" applyBorder="1" applyAlignment="1">
      <alignment wrapText="1"/>
    </xf>
    <xf numFmtId="164" fontId="5" fillId="0" borderId="8" xfId="0" applyNumberFormat="1" applyFont="1" applyFill="1" applyBorder="1" applyAlignment="1">
      <alignment wrapText="1"/>
    </xf>
    <xf numFmtId="164" fontId="5" fillId="0" borderId="28" xfId="0" applyNumberFormat="1" applyFont="1" applyFill="1" applyBorder="1" applyAlignment="1">
      <alignment wrapText="1"/>
    </xf>
    <xf numFmtId="0" fontId="5" fillId="0" borderId="4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2" fillId="0" borderId="10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28" xfId="0" applyFont="1" applyFill="1" applyBorder="1" applyAlignment="1">
      <alignment wrapText="1"/>
    </xf>
    <xf numFmtId="0" fontId="2" fillId="0" borderId="14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2" fillId="0" borderId="34" xfId="0" applyFont="1" applyBorder="1" applyAlignment="1">
      <alignment wrapText="1"/>
    </xf>
    <xf numFmtId="0" fontId="5" fillId="0" borderId="35" xfId="0" applyFont="1" applyBorder="1" applyAlignment="1">
      <alignment wrapText="1"/>
    </xf>
    <xf numFmtId="0" fontId="5" fillId="0" borderId="36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37" xfId="0" applyFont="1" applyBorder="1" applyAlignment="1">
      <alignment wrapText="1"/>
    </xf>
    <xf numFmtId="0" fontId="5" fillId="0" borderId="38" xfId="0" applyFont="1" applyBorder="1" applyAlignment="1">
      <alignment wrapText="1"/>
    </xf>
    <xf numFmtId="0" fontId="5" fillId="0" borderId="39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2" fillId="0" borderId="29" xfId="0" applyFont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2" fillId="0" borderId="29" xfId="0" applyFont="1" applyFill="1" applyBorder="1" applyAlignment="1">
      <alignment wrapText="1"/>
    </xf>
    <xf numFmtId="0" fontId="5" fillId="0" borderId="40" xfId="0" applyFont="1" applyBorder="1" applyAlignment="1">
      <alignment wrapText="1"/>
    </xf>
    <xf numFmtId="0" fontId="5" fillId="0" borderId="40" xfId="0" applyFont="1" applyFill="1" applyBorder="1" applyAlignment="1">
      <alignment wrapText="1"/>
    </xf>
    <xf numFmtId="0" fontId="3" fillId="2" borderId="1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3" fillId="0" borderId="43" xfId="0" applyFont="1" applyBorder="1" applyAlignment="1">
      <alignment horizontal="center" textRotation="90"/>
    </xf>
    <xf numFmtId="0" fontId="3" fillId="0" borderId="45" xfId="0" applyFont="1" applyBorder="1" applyAlignment="1">
      <alignment horizontal="center" textRotation="90"/>
    </xf>
    <xf numFmtId="0" fontId="3" fillId="0" borderId="43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18" xfId="0" applyFont="1" applyFill="1" applyBorder="1" applyAlignment="1">
      <alignment horizontal="left"/>
    </xf>
    <xf numFmtId="0" fontId="7" fillId="0" borderId="42" xfId="0" applyFont="1" applyFill="1" applyBorder="1" applyAlignment="1">
      <alignment horizontal="left"/>
    </xf>
    <xf numFmtId="0" fontId="7" fillId="0" borderId="41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42" xfId="0" applyFont="1" applyBorder="1" applyAlignment="1">
      <alignment horizontal="left"/>
    </xf>
    <xf numFmtId="164" fontId="4" fillId="2" borderId="25" xfId="0" applyNumberFormat="1" applyFont="1" applyFill="1" applyBorder="1" applyAlignment="1">
      <alignment horizontal="center" vertical="center" wrapText="1"/>
    </xf>
    <xf numFmtId="164" fontId="4" fillId="2" borderId="26" xfId="0" applyNumberFormat="1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164" fontId="4" fillId="2" borderId="27" xfId="0" applyNumberFormat="1" applyFont="1" applyFill="1" applyBorder="1" applyAlignment="1">
      <alignment horizontal="center" vertical="center" wrapText="1"/>
    </xf>
    <xf numFmtId="3" fontId="4" fillId="2" borderId="25" xfId="0" applyNumberFormat="1" applyFont="1" applyFill="1" applyBorder="1" applyAlignment="1">
      <alignment horizontal="center" vertical="center" wrapText="1"/>
    </xf>
    <xf numFmtId="3" fontId="4" fillId="2" borderId="26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1"/>
  <sheetViews>
    <sheetView tabSelected="1" topLeftCell="A123" zoomScale="73" zoomScaleNormal="73" workbookViewId="0">
      <selection activeCell="C129" sqref="C129"/>
    </sheetView>
  </sheetViews>
  <sheetFormatPr defaultRowHeight="15" x14ac:dyDescent="0.25"/>
  <cols>
    <col min="1" max="2" width="4.140625" customWidth="1"/>
    <col min="3" max="3" width="72.5703125" customWidth="1"/>
    <col min="4" max="4" width="29.7109375" customWidth="1"/>
    <col min="5" max="5" width="9.7109375" customWidth="1"/>
    <col min="6" max="6" width="13.28515625" customWidth="1"/>
    <col min="7" max="7" width="10.28515625" customWidth="1"/>
    <col min="8" max="8" width="12.85546875" customWidth="1"/>
    <col min="9" max="9" width="15.140625" customWidth="1"/>
    <col min="10" max="10" width="16.28515625" customWidth="1"/>
    <col min="11" max="11" width="14.42578125" customWidth="1"/>
  </cols>
  <sheetData>
    <row r="1" spans="1:10" ht="19.5" thickBot="1" x14ac:dyDescent="0.35">
      <c r="A1" s="1"/>
      <c r="B1" s="1"/>
      <c r="C1" s="1" t="s">
        <v>0</v>
      </c>
      <c r="D1" s="1"/>
      <c r="E1" s="1"/>
      <c r="F1" s="17"/>
      <c r="G1" s="18"/>
      <c r="H1" s="18"/>
      <c r="I1" s="19"/>
      <c r="J1" s="1"/>
    </row>
    <row r="2" spans="1:10" ht="16.5" thickBot="1" x14ac:dyDescent="0.3">
      <c r="A2" s="123" t="s">
        <v>10</v>
      </c>
      <c r="B2" s="124"/>
      <c r="C2" s="113" t="s">
        <v>1</v>
      </c>
      <c r="D2" s="114"/>
      <c r="E2" s="61" t="s">
        <v>2</v>
      </c>
      <c r="F2" s="38" t="s">
        <v>3</v>
      </c>
      <c r="G2" s="39" t="s">
        <v>4</v>
      </c>
      <c r="H2" s="40" t="s">
        <v>5</v>
      </c>
      <c r="I2" s="39" t="s">
        <v>6</v>
      </c>
      <c r="J2" s="41" t="s">
        <v>7</v>
      </c>
    </row>
    <row r="3" spans="1:10" ht="14.45" customHeight="1" x14ac:dyDescent="0.25">
      <c r="A3" s="121" t="s">
        <v>114</v>
      </c>
      <c r="B3" s="119"/>
      <c r="C3" s="117" t="s">
        <v>105</v>
      </c>
      <c r="D3" s="115" t="s">
        <v>205</v>
      </c>
      <c r="E3" s="117" t="s">
        <v>8</v>
      </c>
      <c r="F3" s="135" t="s">
        <v>98</v>
      </c>
      <c r="G3" s="131" t="s">
        <v>99</v>
      </c>
      <c r="H3" s="133" t="s">
        <v>100</v>
      </c>
      <c r="I3" s="131" t="s">
        <v>180</v>
      </c>
      <c r="J3" s="131" t="s">
        <v>181</v>
      </c>
    </row>
    <row r="4" spans="1:10" ht="63" customHeight="1" thickBot="1" x14ac:dyDescent="0.3">
      <c r="A4" s="122"/>
      <c r="B4" s="120"/>
      <c r="C4" s="118"/>
      <c r="D4" s="116"/>
      <c r="E4" s="118"/>
      <c r="F4" s="136"/>
      <c r="G4" s="132"/>
      <c r="H4" s="134"/>
      <c r="I4" s="132"/>
      <c r="J4" s="132"/>
    </row>
    <row r="5" spans="1:10" ht="15.75" thickBot="1" x14ac:dyDescent="0.3">
      <c r="A5" s="71"/>
      <c r="B5" s="72"/>
      <c r="C5" s="45" t="s">
        <v>9</v>
      </c>
      <c r="D5" s="49"/>
      <c r="E5" s="44"/>
      <c r="F5" s="29"/>
      <c r="G5" s="30"/>
      <c r="H5" s="78" t="s">
        <v>84</v>
      </c>
      <c r="I5" s="78"/>
      <c r="J5" s="22"/>
    </row>
    <row r="6" spans="1:10" x14ac:dyDescent="0.25">
      <c r="A6" s="89">
        <v>1</v>
      </c>
      <c r="B6" s="90" t="s">
        <v>10</v>
      </c>
      <c r="C6" s="8" t="s">
        <v>135</v>
      </c>
      <c r="D6" s="50"/>
      <c r="E6" s="20" t="s">
        <v>11</v>
      </c>
      <c r="F6" s="3">
        <v>140</v>
      </c>
      <c r="G6" s="4"/>
      <c r="H6" s="4">
        <f>(F6*G6)</f>
        <v>0</v>
      </c>
      <c r="I6" s="28"/>
      <c r="J6" s="79">
        <f>(F6*I6)</f>
        <v>0</v>
      </c>
    </row>
    <row r="7" spans="1:10" x14ac:dyDescent="0.25">
      <c r="A7" s="89">
        <v>2</v>
      </c>
      <c r="B7" s="90" t="s">
        <v>10</v>
      </c>
      <c r="C7" s="8" t="s">
        <v>209</v>
      </c>
      <c r="D7" s="50"/>
      <c r="E7" s="20" t="s">
        <v>11</v>
      </c>
      <c r="F7" s="3">
        <v>900</v>
      </c>
      <c r="G7" s="4"/>
      <c r="H7" s="4">
        <f t="shared" ref="H7:H37" si="0">(F7*G7)</f>
        <v>0</v>
      </c>
      <c r="I7" s="28"/>
      <c r="J7" s="79">
        <f t="shared" ref="J7:J37" si="1">(F7*I7)</f>
        <v>0</v>
      </c>
    </row>
    <row r="8" spans="1:10" x14ac:dyDescent="0.25">
      <c r="A8" s="89">
        <v>3</v>
      </c>
      <c r="B8" s="90" t="s">
        <v>10</v>
      </c>
      <c r="C8" s="8" t="s">
        <v>208</v>
      </c>
      <c r="D8" s="50"/>
      <c r="E8" s="20" t="s">
        <v>11</v>
      </c>
      <c r="F8" s="3">
        <v>250</v>
      </c>
      <c r="G8" s="4"/>
      <c r="H8" s="4">
        <f t="shared" si="0"/>
        <v>0</v>
      </c>
      <c r="I8" s="28"/>
      <c r="J8" s="79">
        <f t="shared" si="1"/>
        <v>0</v>
      </c>
    </row>
    <row r="9" spans="1:10" x14ac:dyDescent="0.25">
      <c r="A9" s="89">
        <v>4</v>
      </c>
      <c r="B9" s="90" t="s">
        <v>10</v>
      </c>
      <c r="C9" s="73" t="s">
        <v>136</v>
      </c>
      <c r="D9" s="51"/>
      <c r="E9" s="20" t="s">
        <v>11</v>
      </c>
      <c r="F9" s="3">
        <v>40</v>
      </c>
      <c r="G9" s="4"/>
      <c r="H9" s="4">
        <f t="shared" si="0"/>
        <v>0</v>
      </c>
      <c r="I9" s="28"/>
      <c r="J9" s="79">
        <f t="shared" si="1"/>
        <v>0</v>
      </c>
    </row>
    <row r="10" spans="1:10" x14ac:dyDescent="0.25">
      <c r="A10" s="89">
        <v>5</v>
      </c>
      <c r="B10" s="90" t="s">
        <v>10</v>
      </c>
      <c r="C10" s="48" t="s">
        <v>177</v>
      </c>
      <c r="D10" s="52"/>
      <c r="E10" s="20" t="s">
        <v>11</v>
      </c>
      <c r="F10" s="3">
        <v>200</v>
      </c>
      <c r="G10" s="4"/>
      <c r="H10" s="4">
        <f t="shared" si="0"/>
        <v>0</v>
      </c>
      <c r="I10" s="28"/>
      <c r="J10" s="79">
        <f t="shared" si="1"/>
        <v>0</v>
      </c>
    </row>
    <row r="11" spans="1:10" x14ac:dyDescent="0.25">
      <c r="A11" s="89">
        <v>6</v>
      </c>
      <c r="B11" s="90" t="s">
        <v>10</v>
      </c>
      <c r="C11" s="46" t="s">
        <v>176</v>
      </c>
      <c r="D11" s="53"/>
      <c r="E11" s="20" t="s">
        <v>11</v>
      </c>
      <c r="F11" s="3">
        <v>600</v>
      </c>
      <c r="G11" s="4"/>
      <c r="H11" s="4">
        <f t="shared" si="0"/>
        <v>0</v>
      </c>
      <c r="I11" s="28"/>
      <c r="J11" s="79">
        <f t="shared" si="1"/>
        <v>0</v>
      </c>
    </row>
    <row r="12" spans="1:10" x14ac:dyDescent="0.25">
      <c r="A12" s="89">
        <v>7</v>
      </c>
      <c r="B12" s="90" t="s">
        <v>10</v>
      </c>
      <c r="C12" s="8" t="s">
        <v>125</v>
      </c>
      <c r="D12" s="50"/>
      <c r="E12" s="20" t="s">
        <v>11</v>
      </c>
      <c r="F12" s="3">
        <v>200</v>
      </c>
      <c r="G12" s="11"/>
      <c r="H12" s="4">
        <f t="shared" si="0"/>
        <v>0</v>
      </c>
      <c r="I12" s="28"/>
      <c r="J12" s="79">
        <f t="shared" si="1"/>
        <v>0</v>
      </c>
    </row>
    <row r="13" spans="1:10" x14ac:dyDescent="0.25">
      <c r="A13" s="89">
        <v>8</v>
      </c>
      <c r="B13" s="90" t="s">
        <v>10</v>
      </c>
      <c r="C13" s="8" t="s">
        <v>126</v>
      </c>
      <c r="D13" s="50"/>
      <c r="E13" s="20" t="s">
        <v>11</v>
      </c>
      <c r="F13" s="3">
        <v>300</v>
      </c>
      <c r="G13" s="11"/>
      <c r="H13" s="4">
        <f t="shared" si="0"/>
        <v>0</v>
      </c>
      <c r="I13" s="28"/>
      <c r="J13" s="79">
        <f t="shared" si="1"/>
        <v>0</v>
      </c>
    </row>
    <row r="14" spans="1:10" x14ac:dyDescent="0.25">
      <c r="A14" s="89">
        <v>9</v>
      </c>
      <c r="B14" s="90" t="s">
        <v>10</v>
      </c>
      <c r="C14" s="8" t="s">
        <v>127</v>
      </c>
      <c r="D14" s="50"/>
      <c r="E14" s="20" t="s">
        <v>11</v>
      </c>
      <c r="F14" s="3">
        <v>50</v>
      </c>
      <c r="G14" s="11"/>
      <c r="H14" s="4">
        <f t="shared" si="0"/>
        <v>0</v>
      </c>
      <c r="I14" s="28"/>
      <c r="J14" s="79">
        <f t="shared" si="1"/>
        <v>0</v>
      </c>
    </row>
    <row r="15" spans="1:10" x14ac:dyDescent="0.25">
      <c r="A15" s="89">
        <v>10</v>
      </c>
      <c r="B15" s="90" t="s">
        <v>10</v>
      </c>
      <c r="C15" s="8" t="s">
        <v>124</v>
      </c>
      <c r="D15" s="50"/>
      <c r="E15" s="20" t="s">
        <v>11</v>
      </c>
      <c r="F15" s="3">
        <v>130</v>
      </c>
      <c r="G15" s="11"/>
      <c r="H15" s="4">
        <f t="shared" si="0"/>
        <v>0</v>
      </c>
      <c r="I15" s="28"/>
      <c r="J15" s="79">
        <f t="shared" si="1"/>
        <v>0</v>
      </c>
    </row>
    <row r="16" spans="1:10" x14ac:dyDescent="0.25">
      <c r="A16" s="89">
        <v>11</v>
      </c>
      <c r="B16" s="90" t="s">
        <v>10</v>
      </c>
      <c r="C16" s="8" t="s">
        <v>130</v>
      </c>
      <c r="D16" s="50"/>
      <c r="E16" s="20" t="s">
        <v>11</v>
      </c>
      <c r="F16" s="3">
        <v>200</v>
      </c>
      <c r="G16" s="4"/>
      <c r="H16" s="4">
        <f t="shared" si="0"/>
        <v>0</v>
      </c>
      <c r="I16" s="28"/>
      <c r="J16" s="79">
        <f t="shared" si="1"/>
        <v>0</v>
      </c>
    </row>
    <row r="17" spans="1:10" x14ac:dyDescent="0.25">
      <c r="A17" s="89">
        <v>12</v>
      </c>
      <c r="B17" s="90" t="s">
        <v>10</v>
      </c>
      <c r="C17" s="8" t="s">
        <v>119</v>
      </c>
      <c r="D17" s="50"/>
      <c r="E17" s="20" t="s">
        <v>11</v>
      </c>
      <c r="F17" s="3">
        <v>4000</v>
      </c>
      <c r="G17" s="11"/>
      <c r="H17" s="4">
        <f t="shared" si="0"/>
        <v>0</v>
      </c>
      <c r="I17" s="28"/>
      <c r="J17" s="79">
        <f t="shared" si="1"/>
        <v>0</v>
      </c>
    </row>
    <row r="18" spans="1:10" x14ac:dyDescent="0.25">
      <c r="A18" s="89">
        <v>13</v>
      </c>
      <c r="B18" s="90" t="s">
        <v>10</v>
      </c>
      <c r="C18" s="8" t="s">
        <v>118</v>
      </c>
      <c r="D18" s="50"/>
      <c r="E18" s="20" t="s">
        <v>11</v>
      </c>
      <c r="F18" s="3">
        <v>1000</v>
      </c>
      <c r="G18" s="11"/>
      <c r="H18" s="4">
        <f t="shared" si="0"/>
        <v>0</v>
      </c>
      <c r="I18" s="28"/>
      <c r="J18" s="79">
        <f t="shared" si="1"/>
        <v>0</v>
      </c>
    </row>
    <row r="19" spans="1:10" x14ac:dyDescent="0.25">
      <c r="A19" s="89">
        <v>14</v>
      </c>
      <c r="B19" s="90" t="s">
        <v>10</v>
      </c>
      <c r="C19" s="8" t="s">
        <v>117</v>
      </c>
      <c r="D19" s="50"/>
      <c r="E19" s="20" t="s">
        <v>11</v>
      </c>
      <c r="F19" s="3">
        <v>10000</v>
      </c>
      <c r="G19" s="11"/>
      <c r="H19" s="4">
        <f t="shared" si="0"/>
        <v>0</v>
      </c>
      <c r="I19" s="28"/>
      <c r="J19" s="79">
        <f t="shared" si="1"/>
        <v>0</v>
      </c>
    </row>
    <row r="20" spans="1:10" x14ac:dyDescent="0.25">
      <c r="A20" s="89">
        <v>15</v>
      </c>
      <c r="B20" s="90" t="s">
        <v>10</v>
      </c>
      <c r="C20" s="8" t="s">
        <v>120</v>
      </c>
      <c r="D20" s="50"/>
      <c r="E20" s="20" t="s">
        <v>11</v>
      </c>
      <c r="F20" s="3">
        <v>3000</v>
      </c>
      <c r="G20" s="11"/>
      <c r="H20" s="4">
        <f t="shared" si="0"/>
        <v>0</v>
      </c>
      <c r="I20" s="28"/>
      <c r="J20" s="79">
        <f t="shared" si="1"/>
        <v>0</v>
      </c>
    </row>
    <row r="21" spans="1:10" x14ac:dyDescent="0.25">
      <c r="A21" s="89">
        <v>16</v>
      </c>
      <c r="B21" s="90" t="s">
        <v>10</v>
      </c>
      <c r="C21" s="8" t="s">
        <v>182</v>
      </c>
      <c r="D21" s="50"/>
      <c r="E21" s="20" t="s">
        <v>11</v>
      </c>
      <c r="F21" s="3">
        <v>500</v>
      </c>
      <c r="G21" s="11"/>
      <c r="H21" s="4">
        <f t="shared" si="0"/>
        <v>0</v>
      </c>
      <c r="I21" s="28"/>
      <c r="J21" s="79">
        <f t="shared" si="1"/>
        <v>0</v>
      </c>
    </row>
    <row r="22" spans="1:10" x14ac:dyDescent="0.25">
      <c r="A22" s="89">
        <v>17</v>
      </c>
      <c r="B22" s="90" t="s">
        <v>10</v>
      </c>
      <c r="C22" s="8" t="s">
        <v>121</v>
      </c>
      <c r="D22" s="50"/>
      <c r="E22" s="20" t="s">
        <v>11</v>
      </c>
      <c r="F22" s="3">
        <v>500</v>
      </c>
      <c r="G22" s="11"/>
      <c r="H22" s="4">
        <f t="shared" si="0"/>
        <v>0</v>
      </c>
      <c r="I22" s="28"/>
      <c r="J22" s="79">
        <f t="shared" si="1"/>
        <v>0</v>
      </c>
    </row>
    <row r="23" spans="1:10" x14ac:dyDescent="0.25">
      <c r="A23" s="89">
        <v>18</v>
      </c>
      <c r="B23" s="90" t="s">
        <v>10</v>
      </c>
      <c r="C23" s="8" t="s">
        <v>175</v>
      </c>
      <c r="D23" s="50"/>
      <c r="E23" s="20" t="s">
        <v>11</v>
      </c>
      <c r="F23" s="3">
        <v>300</v>
      </c>
      <c r="G23" s="11"/>
      <c r="H23" s="4">
        <f t="shared" si="0"/>
        <v>0</v>
      </c>
      <c r="I23" s="28"/>
      <c r="J23" s="79">
        <f t="shared" si="1"/>
        <v>0</v>
      </c>
    </row>
    <row r="24" spans="1:10" x14ac:dyDescent="0.25">
      <c r="A24" s="89">
        <v>19</v>
      </c>
      <c r="B24" s="90" t="s">
        <v>10</v>
      </c>
      <c r="C24" s="8" t="s">
        <v>128</v>
      </c>
      <c r="D24" s="50"/>
      <c r="E24" s="20" t="s">
        <v>11</v>
      </c>
      <c r="F24" s="3">
        <v>100</v>
      </c>
      <c r="G24" s="11"/>
      <c r="H24" s="4">
        <f t="shared" si="0"/>
        <v>0</v>
      </c>
      <c r="I24" s="28"/>
      <c r="J24" s="79">
        <f t="shared" si="1"/>
        <v>0</v>
      </c>
    </row>
    <row r="25" spans="1:10" x14ac:dyDescent="0.25">
      <c r="A25" s="89">
        <v>20</v>
      </c>
      <c r="B25" s="90" t="s">
        <v>10</v>
      </c>
      <c r="C25" s="8" t="s">
        <v>129</v>
      </c>
      <c r="D25" s="50"/>
      <c r="E25" s="20" t="s">
        <v>11</v>
      </c>
      <c r="F25" s="3">
        <v>100</v>
      </c>
      <c r="G25" s="11"/>
      <c r="H25" s="4">
        <f t="shared" si="0"/>
        <v>0</v>
      </c>
      <c r="I25" s="28"/>
      <c r="J25" s="79">
        <f t="shared" si="1"/>
        <v>0</v>
      </c>
    </row>
    <row r="26" spans="1:10" x14ac:dyDescent="0.25">
      <c r="A26" s="89">
        <v>21</v>
      </c>
      <c r="B26" s="90" t="s">
        <v>10</v>
      </c>
      <c r="C26" s="8" t="s">
        <v>151</v>
      </c>
      <c r="D26" s="50"/>
      <c r="E26" s="20" t="s">
        <v>11</v>
      </c>
      <c r="F26" s="3">
        <v>100</v>
      </c>
      <c r="G26" s="11"/>
      <c r="H26" s="4">
        <f t="shared" si="0"/>
        <v>0</v>
      </c>
      <c r="I26" s="28"/>
      <c r="J26" s="79">
        <f t="shared" si="1"/>
        <v>0</v>
      </c>
    </row>
    <row r="27" spans="1:10" x14ac:dyDescent="0.25">
      <c r="A27" s="89">
        <v>22</v>
      </c>
      <c r="B27" s="90" t="s">
        <v>10</v>
      </c>
      <c r="C27" s="8" t="s">
        <v>137</v>
      </c>
      <c r="D27" s="50"/>
      <c r="E27" s="20" t="s">
        <v>11</v>
      </c>
      <c r="F27" s="3">
        <v>50</v>
      </c>
      <c r="G27" s="11"/>
      <c r="H27" s="4">
        <f t="shared" si="0"/>
        <v>0</v>
      </c>
      <c r="I27" s="28"/>
      <c r="J27" s="79">
        <f t="shared" si="1"/>
        <v>0</v>
      </c>
    </row>
    <row r="28" spans="1:10" x14ac:dyDescent="0.25">
      <c r="A28" s="89">
        <v>23</v>
      </c>
      <c r="B28" s="90" t="s">
        <v>10</v>
      </c>
      <c r="C28" s="8" t="s">
        <v>138</v>
      </c>
      <c r="D28" s="50"/>
      <c r="E28" s="20" t="s">
        <v>11</v>
      </c>
      <c r="F28" s="3">
        <v>100</v>
      </c>
      <c r="G28" s="11"/>
      <c r="H28" s="4">
        <f t="shared" si="0"/>
        <v>0</v>
      </c>
      <c r="I28" s="28"/>
      <c r="J28" s="79">
        <f t="shared" si="1"/>
        <v>0</v>
      </c>
    </row>
    <row r="29" spans="1:10" x14ac:dyDescent="0.25">
      <c r="A29" s="89">
        <v>24</v>
      </c>
      <c r="B29" s="90" t="s">
        <v>10</v>
      </c>
      <c r="C29" s="8" t="s">
        <v>140</v>
      </c>
      <c r="D29" s="50"/>
      <c r="E29" s="20" t="s">
        <v>11</v>
      </c>
      <c r="F29" s="3">
        <v>40</v>
      </c>
      <c r="G29" s="11"/>
      <c r="H29" s="4">
        <f t="shared" si="0"/>
        <v>0</v>
      </c>
      <c r="I29" s="28"/>
      <c r="J29" s="79">
        <f t="shared" si="1"/>
        <v>0</v>
      </c>
    </row>
    <row r="30" spans="1:10" x14ac:dyDescent="0.25">
      <c r="A30" s="89">
        <v>25</v>
      </c>
      <c r="B30" s="90" t="s">
        <v>10</v>
      </c>
      <c r="C30" s="8" t="s">
        <v>139</v>
      </c>
      <c r="D30" s="50"/>
      <c r="E30" s="20" t="s">
        <v>11</v>
      </c>
      <c r="F30" s="3">
        <v>10</v>
      </c>
      <c r="G30" s="11"/>
      <c r="H30" s="4">
        <f t="shared" si="0"/>
        <v>0</v>
      </c>
      <c r="I30" s="28"/>
      <c r="J30" s="79">
        <f t="shared" si="1"/>
        <v>0</v>
      </c>
    </row>
    <row r="31" spans="1:10" x14ac:dyDescent="0.25">
      <c r="A31" s="89">
        <v>26</v>
      </c>
      <c r="B31" s="90" t="s">
        <v>10</v>
      </c>
      <c r="C31" s="73" t="s">
        <v>123</v>
      </c>
      <c r="D31" s="50"/>
      <c r="E31" s="20" t="s">
        <v>11</v>
      </c>
      <c r="F31" s="3">
        <v>40</v>
      </c>
      <c r="G31" s="11"/>
      <c r="H31" s="4">
        <f t="shared" si="0"/>
        <v>0</v>
      </c>
      <c r="I31" s="28"/>
      <c r="J31" s="79">
        <f t="shared" si="1"/>
        <v>0</v>
      </c>
    </row>
    <row r="32" spans="1:10" x14ac:dyDescent="0.25">
      <c r="A32" s="89">
        <v>27</v>
      </c>
      <c r="B32" s="90" t="s">
        <v>10</v>
      </c>
      <c r="C32" s="73" t="s">
        <v>122</v>
      </c>
      <c r="D32" s="51"/>
      <c r="E32" s="20" t="s">
        <v>11</v>
      </c>
      <c r="F32" s="3">
        <v>100</v>
      </c>
      <c r="G32" s="11"/>
      <c r="H32" s="4">
        <f t="shared" si="0"/>
        <v>0</v>
      </c>
      <c r="I32" s="28"/>
      <c r="J32" s="79">
        <f t="shared" si="1"/>
        <v>0</v>
      </c>
    </row>
    <row r="33" spans="1:10" x14ac:dyDescent="0.25">
      <c r="A33" s="89">
        <v>28</v>
      </c>
      <c r="B33" s="90" t="s">
        <v>10</v>
      </c>
      <c r="C33" s="73" t="s">
        <v>134</v>
      </c>
      <c r="D33" s="51"/>
      <c r="E33" s="20" t="s">
        <v>11</v>
      </c>
      <c r="F33" s="3">
        <v>700</v>
      </c>
      <c r="G33" s="11"/>
      <c r="H33" s="4">
        <f t="shared" si="0"/>
        <v>0</v>
      </c>
      <c r="I33" s="28"/>
      <c r="J33" s="79">
        <f t="shared" si="1"/>
        <v>0</v>
      </c>
    </row>
    <row r="34" spans="1:10" x14ac:dyDescent="0.25">
      <c r="A34" s="89">
        <v>29</v>
      </c>
      <c r="B34" s="90" t="s">
        <v>10</v>
      </c>
      <c r="C34" s="8" t="s">
        <v>131</v>
      </c>
      <c r="D34" s="51"/>
      <c r="E34" s="20" t="s">
        <v>11</v>
      </c>
      <c r="F34" s="3">
        <v>1000</v>
      </c>
      <c r="G34" s="11"/>
      <c r="H34" s="4">
        <f t="shared" si="0"/>
        <v>0</v>
      </c>
      <c r="I34" s="28"/>
      <c r="J34" s="79">
        <f t="shared" si="1"/>
        <v>0</v>
      </c>
    </row>
    <row r="35" spans="1:10" x14ac:dyDescent="0.25">
      <c r="A35" s="89">
        <v>30</v>
      </c>
      <c r="B35" s="90" t="s">
        <v>10</v>
      </c>
      <c r="C35" s="73" t="s">
        <v>132</v>
      </c>
      <c r="D35" s="50"/>
      <c r="E35" s="20" t="s">
        <v>11</v>
      </c>
      <c r="F35" s="3">
        <v>100</v>
      </c>
      <c r="G35" s="11"/>
      <c r="H35" s="4">
        <f t="shared" si="0"/>
        <v>0</v>
      </c>
      <c r="I35" s="28"/>
      <c r="J35" s="79">
        <f t="shared" si="1"/>
        <v>0</v>
      </c>
    </row>
    <row r="36" spans="1:10" x14ac:dyDescent="0.25">
      <c r="A36" s="89">
        <v>31</v>
      </c>
      <c r="B36" s="90" t="s">
        <v>10</v>
      </c>
      <c r="C36" s="91" t="s">
        <v>133</v>
      </c>
      <c r="D36" s="51"/>
      <c r="E36" s="20" t="s">
        <v>11</v>
      </c>
      <c r="F36" s="3">
        <v>100</v>
      </c>
      <c r="G36" s="11"/>
      <c r="H36" s="4">
        <f t="shared" si="0"/>
        <v>0</v>
      </c>
      <c r="I36" s="28"/>
      <c r="J36" s="79">
        <f t="shared" si="1"/>
        <v>0</v>
      </c>
    </row>
    <row r="37" spans="1:10" ht="15.75" thickBot="1" x14ac:dyDescent="0.3">
      <c r="A37" s="92">
        <v>32</v>
      </c>
      <c r="B37" s="93" t="s">
        <v>10</v>
      </c>
      <c r="C37" s="94" t="s">
        <v>194</v>
      </c>
      <c r="D37" s="54"/>
      <c r="E37" s="75" t="s">
        <v>11</v>
      </c>
      <c r="F37" s="64">
        <v>100</v>
      </c>
      <c r="G37" s="76"/>
      <c r="H37" s="4">
        <f t="shared" si="0"/>
        <v>0</v>
      </c>
      <c r="I37" s="80"/>
      <c r="J37" s="79">
        <f t="shared" si="1"/>
        <v>0</v>
      </c>
    </row>
    <row r="38" spans="1:10" ht="15.75" thickBot="1" x14ac:dyDescent="0.3">
      <c r="A38" s="95"/>
      <c r="B38" s="96"/>
      <c r="C38" s="97" t="s">
        <v>13</v>
      </c>
      <c r="D38" s="55"/>
      <c r="E38" s="33"/>
      <c r="F38" s="9"/>
      <c r="G38" s="10"/>
      <c r="H38" s="10"/>
      <c r="I38" s="81"/>
      <c r="J38" s="82"/>
    </row>
    <row r="39" spans="1:10" x14ac:dyDescent="0.25">
      <c r="A39" s="98">
        <v>33</v>
      </c>
      <c r="B39" s="99" t="s">
        <v>1</v>
      </c>
      <c r="C39" s="100" t="s">
        <v>152</v>
      </c>
      <c r="D39" s="83"/>
      <c r="E39" s="26" t="s">
        <v>12</v>
      </c>
      <c r="F39" s="14">
        <v>15</v>
      </c>
      <c r="G39" s="5"/>
      <c r="H39" s="5">
        <f t="shared" ref="H39:H69" si="2">(F39*G39)</f>
        <v>0</v>
      </c>
      <c r="I39" s="84"/>
      <c r="J39" s="85">
        <f>(F39*I39)</f>
        <v>0</v>
      </c>
    </row>
    <row r="40" spans="1:10" x14ac:dyDescent="0.25">
      <c r="A40" s="89">
        <v>34</v>
      </c>
      <c r="B40" s="90" t="s">
        <v>1</v>
      </c>
      <c r="C40" s="73" t="s">
        <v>14</v>
      </c>
      <c r="D40" s="51"/>
      <c r="E40" s="20" t="s">
        <v>11</v>
      </c>
      <c r="F40" s="3">
        <v>20</v>
      </c>
      <c r="G40" s="4"/>
      <c r="H40" s="4">
        <f t="shared" si="2"/>
        <v>0</v>
      </c>
      <c r="I40" s="28"/>
      <c r="J40" s="85">
        <f t="shared" ref="J40:J44" si="3">(F40*I40)</f>
        <v>0</v>
      </c>
    </row>
    <row r="41" spans="1:10" x14ac:dyDescent="0.25">
      <c r="A41" s="101">
        <v>35</v>
      </c>
      <c r="B41" s="90" t="s">
        <v>1</v>
      </c>
      <c r="C41" s="73" t="s">
        <v>15</v>
      </c>
      <c r="D41" s="51"/>
      <c r="E41" s="20" t="s">
        <v>11</v>
      </c>
      <c r="F41" s="3">
        <v>20</v>
      </c>
      <c r="G41" s="4"/>
      <c r="H41" s="4">
        <f t="shared" si="2"/>
        <v>0</v>
      </c>
      <c r="I41" s="28"/>
      <c r="J41" s="85">
        <f t="shared" si="3"/>
        <v>0</v>
      </c>
    </row>
    <row r="42" spans="1:10" x14ac:dyDescent="0.25">
      <c r="A42" s="101">
        <v>36</v>
      </c>
      <c r="B42" s="90" t="s">
        <v>1</v>
      </c>
      <c r="C42" s="8" t="s">
        <v>101</v>
      </c>
      <c r="D42" s="50"/>
      <c r="E42" s="20" t="s">
        <v>11</v>
      </c>
      <c r="F42" s="3">
        <v>600</v>
      </c>
      <c r="G42" s="4"/>
      <c r="H42" s="4">
        <f t="shared" si="2"/>
        <v>0</v>
      </c>
      <c r="I42" s="28"/>
      <c r="J42" s="85">
        <f t="shared" si="3"/>
        <v>0</v>
      </c>
    </row>
    <row r="43" spans="1:10" x14ac:dyDescent="0.25">
      <c r="A43" s="89">
        <v>37</v>
      </c>
      <c r="B43" s="90" t="s">
        <v>1</v>
      </c>
      <c r="C43" s="73" t="s">
        <v>102</v>
      </c>
      <c r="D43" s="51"/>
      <c r="E43" s="20" t="s">
        <v>12</v>
      </c>
      <c r="F43" s="12">
        <v>25</v>
      </c>
      <c r="G43" s="6"/>
      <c r="H43" s="4">
        <f t="shared" si="2"/>
        <v>0</v>
      </c>
      <c r="I43" s="86"/>
      <c r="J43" s="85">
        <f t="shared" si="3"/>
        <v>0</v>
      </c>
    </row>
    <row r="44" spans="1:10" ht="15.75" thickBot="1" x14ac:dyDescent="0.3">
      <c r="A44" s="102">
        <v>38</v>
      </c>
      <c r="B44" s="103" t="s">
        <v>1</v>
      </c>
      <c r="C44" s="104" t="s">
        <v>196</v>
      </c>
      <c r="D44" s="59"/>
      <c r="E44" s="27" t="s">
        <v>11</v>
      </c>
      <c r="F44" s="12">
        <v>200</v>
      </c>
      <c r="G44" s="6"/>
      <c r="H44" s="6">
        <f t="shared" si="2"/>
        <v>0</v>
      </c>
      <c r="I44" s="86"/>
      <c r="J44" s="85">
        <f t="shared" si="3"/>
        <v>0</v>
      </c>
    </row>
    <row r="45" spans="1:10" ht="15.75" thickBot="1" x14ac:dyDescent="0.3">
      <c r="A45" s="95"/>
      <c r="B45" s="96"/>
      <c r="C45" s="97" t="s">
        <v>16</v>
      </c>
      <c r="D45" s="55"/>
      <c r="E45" s="33"/>
      <c r="F45" s="9"/>
      <c r="G45" s="10"/>
      <c r="H45" s="10"/>
      <c r="I45" s="81"/>
      <c r="J45" s="82"/>
    </row>
    <row r="46" spans="1:10" x14ac:dyDescent="0.25">
      <c r="A46" s="101">
        <v>39</v>
      </c>
      <c r="B46" s="105" t="s">
        <v>2</v>
      </c>
      <c r="C46" s="13" t="s">
        <v>141</v>
      </c>
      <c r="D46" s="58"/>
      <c r="E46" s="26" t="s">
        <v>11</v>
      </c>
      <c r="F46" s="14">
        <v>200</v>
      </c>
      <c r="G46" s="23"/>
      <c r="H46" s="5">
        <f t="shared" si="2"/>
        <v>0</v>
      </c>
      <c r="I46" s="84"/>
      <c r="J46" s="85">
        <f>(F46*I46)</f>
        <v>0</v>
      </c>
    </row>
    <row r="47" spans="1:10" x14ac:dyDescent="0.25">
      <c r="A47" s="89">
        <v>40</v>
      </c>
      <c r="B47" s="90" t="s">
        <v>2</v>
      </c>
      <c r="C47" s="8" t="s">
        <v>203</v>
      </c>
      <c r="D47" s="50"/>
      <c r="E47" s="20" t="s">
        <v>11</v>
      </c>
      <c r="F47" s="3">
        <v>300</v>
      </c>
      <c r="G47" s="11"/>
      <c r="H47" s="4">
        <f t="shared" si="2"/>
        <v>0</v>
      </c>
      <c r="I47" s="28"/>
      <c r="J47" s="85">
        <f t="shared" ref="J47:J59" si="4">(F47*I47)</f>
        <v>0</v>
      </c>
    </row>
    <row r="48" spans="1:10" x14ac:dyDescent="0.25">
      <c r="A48" s="101">
        <v>41</v>
      </c>
      <c r="B48" s="90" t="s">
        <v>2</v>
      </c>
      <c r="C48" s="8" t="s">
        <v>204</v>
      </c>
      <c r="D48" s="50"/>
      <c r="E48" s="20" t="s">
        <v>11</v>
      </c>
      <c r="F48" s="3">
        <v>300</v>
      </c>
      <c r="G48" s="11"/>
      <c r="H48" s="4">
        <f t="shared" si="2"/>
        <v>0</v>
      </c>
      <c r="I48" s="28"/>
      <c r="J48" s="85">
        <f t="shared" si="4"/>
        <v>0</v>
      </c>
    </row>
    <row r="49" spans="1:10" ht="14.45" customHeight="1" x14ac:dyDescent="0.25">
      <c r="A49" s="89">
        <v>42</v>
      </c>
      <c r="B49" s="90" t="s">
        <v>2</v>
      </c>
      <c r="C49" s="8" t="s">
        <v>142</v>
      </c>
      <c r="D49" s="50"/>
      <c r="E49" s="20" t="s">
        <v>11</v>
      </c>
      <c r="F49" s="3">
        <v>100</v>
      </c>
      <c r="G49" s="11"/>
      <c r="H49" s="4">
        <f t="shared" si="2"/>
        <v>0</v>
      </c>
      <c r="I49" s="28"/>
      <c r="J49" s="85">
        <f t="shared" si="4"/>
        <v>0</v>
      </c>
    </row>
    <row r="50" spans="1:10" x14ac:dyDescent="0.25">
      <c r="A50" s="101">
        <v>43</v>
      </c>
      <c r="B50" s="90" t="s">
        <v>2</v>
      </c>
      <c r="C50" s="8" t="s">
        <v>143</v>
      </c>
      <c r="D50" s="50"/>
      <c r="E50" s="20" t="s">
        <v>11</v>
      </c>
      <c r="F50" s="3">
        <v>30</v>
      </c>
      <c r="G50" s="11"/>
      <c r="H50" s="4">
        <f t="shared" si="2"/>
        <v>0</v>
      </c>
      <c r="I50" s="28"/>
      <c r="J50" s="85">
        <f t="shared" si="4"/>
        <v>0</v>
      </c>
    </row>
    <row r="51" spans="1:10" x14ac:dyDescent="0.25">
      <c r="A51" s="89">
        <v>44</v>
      </c>
      <c r="B51" s="90" t="s">
        <v>2</v>
      </c>
      <c r="C51" s="8" t="s">
        <v>144</v>
      </c>
      <c r="D51" s="50"/>
      <c r="E51" s="20" t="s">
        <v>11</v>
      </c>
      <c r="F51" s="3">
        <v>10</v>
      </c>
      <c r="G51" s="11"/>
      <c r="H51" s="4">
        <f t="shared" si="2"/>
        <v>0</v>
      </c>
      <c r="I51" s="28"/>
      <c r="J51" s="85">
        <f t="shared" si="4"/>
        <v>0</v>
      </c>
    </row>
    <row r="52" spans="1:10" ht="14.45" customHeight="1" x14ac:dyDescent="0.25">
      <c r="A52" s="101">
        <v>45</v>
      </c>
      <c r="B52" s="90" t="s">
        <v>2</v>
      </c>
      <c r="C52" s="8" t="s">
        <v>145</v>
      </c>
      <c r="D52" s="50"/>
      <c r="E52" s="20" t="s">
        <v>11</v>
      </c>
      <c r="F52" s="3">
        <v>100</v>
      </c>
      <c r="G52" s="11"/>
      <c r="H52" s="4">
        <f t="shared" si="2"/>
        <v>0</v>
      </c>
      <c r="I52" s="28"/>
      <c r="J52" s="85">
        <f t="shared" si="4"/>
        <v>0</v>
      </c>
    </row>
    <row r="53" spans="1:10" x14ac:dyDescent="0.25">
      <c r="A53" s="89">
        <v>46</v>
      </c>
      <c r="B53" s="90" t="s">
        <v>2</v>
      </c>
      <c r="C53" s="8" t="s">
        <v>146</v>
      </c>
      <c r="D53" s="50"/>
      <c r="E53" s="20" t="s">
        <v>11</v>
      </c>
      <c r="F53" s="3">
        <v>30</v>
      </c>
      <c r="G53" s="11"/>
      <c r="H53" s="4">
        <f t="shared" si="2"/>
        <v>0</v>
      </c>
      <c r="I53" s="28"/>
      <c r="J53" s="85">
        <f t="shared" si="4"/>
        <v>0</v>
      </c>
    </row>
    <row r="54" spans="1:10" x14ac:dyDescent="0.25">
      <c r="A54" s="101">
        <v>47</v>
      </c>
      <c r="B54" s="90" t="s">
        <v>2</v>
      </c>
      <c r="C54" s="73" t="s">
        <v>147</v>
      </c>
      <c r="D54" s="51"/>
      <c r="E54" s="20" t="s">
        <v>11</v>
      </c>
      <c r="F54" s="3">
        <v>1</v>
      </c>
      <c r="G54" s="4"/>
      <c r="H54" s="4">
        <f t="shared" si="2"/>
        <v>0</v>
      </c>
      <c r="I54" s="28"/>
      <c r="J54" s="85">
        <f t="shared" si="4"/>
        <v>0</v>
      </c>
    </row>
    <row r="55" spans="1:10" x14ac:dyDescent="0.25">
      <c r="A55" s="89">
        <v>48</v>
      </c>
      <c r="B55" s="90" t="s">
        <v>2</v>
      </c>
      <c r="C55" s="8" t="s">
        <v>148</v>
      </c>
      <c r="D55" s="50"/>
      <c r="E55" s="20" t="s">
        <v>11</v>
      </c>
      <c r="F55" s="3">
        <v>120</v>
      </c>
      <c r="G55" s="11"/>
      <c r="H55" s="4">
        <f t="shared" si="2"/>
        <v>0</v>
      </c>
      <c r="I55" s="28"/>
      <c r="J55" s="85">
        <f t="shared" si="4"/>
        <v>0</v>
      </c>
    </row>
    <row r="56" spans="1:10" x14ac:dyDescent="0.25">
      <c r="A56" s="101">
        <v>49</v>
      </c>
      <c r="B56" s="90" t="s">
        <v>2</v>
      </c>
      <c r="C56" s="73" t="s">
        <v>149</v>
      </c>
      <c r="D56" s="51"/>
      <c r="E56" s="20" t="s">
        <v>11</v>
      </c>
      <c r="F56" s="3">
        <v>100</v>
      </c>
      <c r="G56" s="11"/>
      <c r="H56" s="4">
        <f t="shared" si="2"/>
        <v>0</v>
      </c>
      <c r="I56" s="28"/>
      <c r="J56" s="85">
        <f t="shared" si="4"/>
        <v>0</v>
      </c>
    </row>
    <row r="57" spans="1:10" x14ac:dyDescent="0.25">
      <c r="A57" s="89">
        <v>50</v>
      </c>
      <c r="B57" s="90" t="s">
        <v>2</v>
      </c>
      <c r="C57" s="8" t="s">
        <v>17</v>
      </c>
      <c r="D57" s="50"/>
      <c r="E57" s="20" t="s">
        <v>11</v>
      </c>
      <c r="F57" s="3">
        <v>10</v>
      </c>
      <c r="G57" s="11"/>
      <c r="H57" s="4">
        <f t="shared" si="2"/>
        <v>0</v>
      </c>
      <c r="I57" s="28"/>
      <c r="J57" s="85">
        <f t="shared" si="4"/>
        <v>0</v>
      </c>
    </row>
    <row r="58" spans="1:10" x14ac:dyDescent="0.25">
      <c r="A58" s="101">
        <v>51</v>
      </c>
      <c r="B58" s="90" t="s">
        <v>2</v>
      </c>
      <c r="C58" s="8" t="s">
        <v>18</v>
      </c>
      <c r="D58" s="50"/>
      <c r="E58" s="20" t="s">
        <v>11</v>
      </c>
      <c r="F58" s="3">
        <v>30</v>
      </c>
      <c r="G58" s="11"/>
      <c r="H58" s="4">
        <f t="shared" si="2"/>
        <v>0</v>
      </c>
      <c r="I58" s="28"/>
      <c r="J58" s="85">
        <f t="shared" si="4"/>
        <v>0</v>
      </c>
    </row>
    <row r="59" spans="1:10" ht="15.75" thickBot="1" x14ac:dyDescent="0.3">
      <c r="A59" s="92">
        <v>52</v>
      </c>
      <c r="B59" s="93" t="s">
        <v>2</v>
      </c>
      <c r="C59" s="7" t="s">
        <v>19</v>
      </c>
      <c r="D59" s="56"/>
      <c r="E59" s="27" t="s">
        <v>11</v>
      </c>
      <c r="F59" s="12">
        <v>70</v>
      </c>
      <c r="G59" s="6"/>
      <c r="H59" s="6">
        <f t="shared" si="2"/>
        <v>0</v>
      </c>
      <c r="I59" s="86"/>
      <c r="J59" s="85">
        <f t="shared" si="4"/>
        <v>0</v>
      </c>
    </row>
    <row r="60" spans="1:10" ht="15.75" thickBot="1" x14ac:dyDescent="0.3">
      <c r="A60" s="95"/>
      <c r="B60" s="96"/>
      <c r="C60" s="21" t="s">
        <v>20</v>
      </c>
      <c r="D60" s="57"/>
      <c r="E60" s="33"/>
      <c r="F60" s="9"/>
      <c r="G60" s="32"/>
      <c r="H60" s="10"/>
      <c r="I60" s="81"/>
      <c r="J60" s="82"/>
    </row>
    <row r="61" spans="1:10" x14ac:dyDescent="0.25">
      <c r="A61" s="101">
        <v>53</v>
      </c>
      <c r="B61" s="105" t="s">
        <v>3</v>
      </c>
      <c r="C61" s="13" t="s">
        <v>83</v>
      </c>
      <c r="D61" s="58"/>
      <c r="E61" s="26" t="s">
        <v>11</v>
      </c>
      <c r="F61" s="14">
        <v>10</v>
      </c>
      <c r="G61" s="23"/>
      <c r="H61" s="5">
        <f t="shared" si="2"/>
        <v>0</v>
      </c>
      <c r="I61" s="84"/>
      <c r="J61" s="85">
        <f>(F61*I61)</f>
        <v>0</v>
      </c>
    </row>
    <row r="62" spans="1:10" ht="15" customHeight="1" x14ac:dyDescent="0.25">
      <c r="A62" s="89">
        <v>54</v>
      </c>
      <c r="B62" s="90" t="s">
        <v>3</v>
      </c>
      <c r="C62" s="8" t="s">
        <v>150</v>
      </c>
      <c r="D62" s="50"/>
      <c r="E62" s="20" t="s">
        <v>11</v>
      </c>
      <c r="F62" s="3">
        <v>20</v>
      </c>
      <c r="G62" s="11"/>
      <c r="H62" s="4">
        <f t="shared" si="2"/>
        <v>0</v>
      </c>
      <c r="I62" s="28"/>
      <c r="J62" s="85">
        <f t="shared" ref="J62:J67" si="5">(F62*I62)</f>
        <v>0</v>
      </c>
    </row>
    <row r="63" spans="1:10" x14ac:dyDescent="0.25">
      <c r="A63" s="101">
        <v>55</v>
      </c>
      <c r="B63" s="90" t="s">
        <v>3</v>
      </c>
      <c r="C63" s="73" t="s">
        <v>153</v>
      </c>
      <c r="D63" s="51"/>
      <c r="E63" s="20" t="s">
        <v>11</v>
      </c>
      <c r="F63" s="3">
        <v>50</v>
      </c>
      <c r="G63" s="4"/>
      <c r="H63" s="4">
        <f t="shared" si="2"/>
        <v>0</v>
      </c>
      <c r="I63" s="28"/>
      <c r="J63" s="85">
        <f t="shared" si="5"/>
        <v>0</v>
      </c>
    </row>
    <row r="64" spans="1:10" x14ac:dyDescent="0.25">
      <c r="A64" s="89">
        <v>56</v>
      </c>
      <c r="B64" s="90" t="s">
        <v>3</v>
      </c>
      <c r="C64" s="73" t="s">
        <v>21</v>
      </c>
      <c r="D64" s="51"/>
      <c r="E64" s="20" t="s">
        <v>12</v>
      </c>
      <c r="F64" s="3">
        <v>6</v>
      </c>
      <c r="G64" s="4"/>
      <c r="H64" s="4">
        <f t="shared" si="2"/>
        <v>0</v>
      </c>
      <c r="I64" s="28"/>
      <c r="J64" s="85">
        <f t="shared" si="5"/>
        <v>0</v>
      </c>
    </row>
    <row r="65" spans="1:10" x14ac:dyDescent="0.25">
      <c r="A65" s="101">
        <v>57</v>
      </c>
      <c r="B65" s="90" t="s">
        <v>3</v>
      </c>
      <c r="C65" s="8" t="s">
        <v>154</v>
      </c>
      <c r="D65" s="50"/>
      <c r="E65" s="20" t="s">
        <v>12</v>
      </c>
      <c r="F65" s="3">
        <v>10</v>
      </c>
      <c r="G65" s="4"/>
      <c r="H65" s="4">
        <f t="shared" si="2"/>
        <v>0</v>
      </c>
      <c r="I65" s="28"/>
      <c r="J65" s="85">
        <f t="shared" si="5"/>
        <v>0</v>
      </c>
    </row>
    <row r="66" spans="1:10" x14ac:dyDescent="0.25">
      <c r="A66" s="89">
        <v>58</v>
      </c>
      <c r="B66" s="90" t="s">
        <v>3</v>
      </c>
      <c r="C66" s="8" t="s">
        <v>155</v>
      </c>
      <c r="D66" s="50"/>
      <c r="E66" s="20" t="s">
        <v>12</v>
      </c>
      <c r="F66" s="3">
        <v>5</v>
      </c>
      <c r="G66" s="4"/>
      <c r="H66" s="4">
        <f t="shared" si="2"/>
        <v>0</v>
      </c>
      <c r="I66" s="28"/>
      <c r="J66" s="85">
        <f t="shared" si="5"/>
        <v>0</v>
      </c>
    </row>
    <row r="67" spans="1:10" ht="15.75" thickBot="1" x14ac:dyDescent="0.3">
      <c r="A67" s="106">
        <v>59</v>
      </c>
      <c r="B67" s="93" t="s">
        <v>3</v>
      </c>
      <c r="C67" s="7" t="s">
        <v>156</v>
      </c>
      <c r="D67" s="56"/>
      <c r="E67" s="27" t="s">
        <v>12</v>
      </c>
      <c r="F67" s="12">
        <v>2</v>
      </c>
      <c r="G67" s="6"/>
      <c r="H67" s="6">
        <f t="shared" si="2"/>
        <v>0</v>
      </c>
      <c r="I67" s="86"/>
      <c r="J67" s="85">
        <f t="shared" si="5"/>
        <v>0</v>
      </c>
    </row>
    <row r="68" spans="1:10" ht="15.75" thickBot="1" x14ac:dyDescent="0.3">
      <c r="A68" s="95"/>
      <c r="B68" s="96"/>
      <c r="C68" s="21" t="s">
        <v>22</v>
      </c>
      <c r="D68" s="57"/>
      <c r="E68" s="33"/>
      <c r="F68" s="9"/>
      <c r="G68" s="10"/>
      <c r="H68" s="10"/>
      <c r="I68" s="81"/>
      <c r="J68" s="82"/>
    </row>
    <row r="69" spans="1:10" x14ac:dyDescent="0.25">
      <c r="A69" s="101">
        <v>60</v>
      </c>
      <c r="B69" s="105" t="s">
        <v>4</v>
      </c>
      <c r="C69" s="13" t="s">
        <v>82</v>
      </c>
      <c r="D69" s="58"/>
      <c r="E69" s="26" t="s">
        <v>11</v>
      </c>
      <c r="F69" s="14">
        <v>20</v>
      </c>
      <c r="G69" s="5"/>
      <c r="H69" s="5">
        <f t="shared" si="2"/>
        <v>0</v>
      </c>
      <c r="I69" s="84"/>
      <c r="J69" s="85">
        <f>(F69*I69)</f>
        <v>0</v>
      </c>
    </row>
    <row r="70" spans="1:10" x14ac:dyDescent="0.25">
      <c r="A70" s="101">
        <v>61</v>
      </c>
      <c r="B70" s="90" t="s">
        <v>4</v>
      </c>
      <c r="C70" s="73" t="s">
        <v>212</v>
      </c>
      <c r="D70" s="51"/>
      <c r="E70" s="20" t="s">
        <v>11</v>
      </c>
      <c r="F70" s="3">
        <v>15</v>
      </c>
      <c r="G70" s="4"/>
      <c r="H70" s="4">
        <f t="shared" ref="H70:H135" si="6">(F70*G70)</f>
        <v>0</v>
      </c>
      <c r="I70" s="28"/>
      <c r="J70" s="85">
        <f t="shared" ref="J70:J87" si="7">(F70*I70)</f>
        <v>0</v>
      </c>
    </row>
    <row r="71" spans="1:10" x14ac:dyDescent="0.25">
      <c r="A71" s="101">
        <v>62</v>
      </c>
      <c r="B71" s="90" t="s">
        <v>4</v>
      </c>
      <c r="C71" s="46" t="s">
        <v>159</v>
      </c>
      <c r="D71" s="53"/>
      <c r="E71" s="47" t="s">
        <v>11</v>
      </c>
      <c r="F71" s="3">
        <v>10</v>
      </c>
      <c r="G71" s="4"/>
      <c r="H71" s="4">
        <f t="shared" si="6"/>
        <v>0</v>
      </c>
      <c r="I71" s="28"/>
      <c r="J71" s="85">
        <f t="shared" si="7"/>
        <v>0</v>
      </c>
    </row>
    <row r="72" spans="1:10" x14ac:dyDescent="0.25">
      <c r="A72" s="101">
        <v>63</v>
      </c>
      <c r="B72" s="90" t="s">
        <v>4</v>
      </c>
      <c r="C72" s="8" t="s">
        <v>103</v>
      </c>
      <c r="D72" s="50"/>
      <c r="E72" s="20" t="s">
        <v>11</v>
      </c>
      <c r="F72" s="3">
        <v>10</v>
      </c>
      <c r="G72" s="4"/>
      <c r="H72" s="4">
        <f t="shared" si="6"/>
        <v>0</v>
      </c>
      <c r="I72" s="28"/>
      <c r="J72" s="85">
        <f t="shared" si="7"/>
        <v>0</v>
      </c>
    </row>
    <row r="73" spans="1:10" x14ac:dyDescent="0.25">
      <c r="A73" s="101">
        <v>64</v>
      </c>
      <c r="B73" s="90" t="s">
        <v>4</v>
      </c>
      <c r="C73" s="8" t="s">
        <v>157</v>
      </c>
      <c r="D73" s="50"/>
      <c r="E73" s="20" t="s">
        <v>11</v>
      </c>
      <c r="F73" s="3">
        <v>50</v>
      </c>
      <c r="G73" s="4"/>
      <c r="H73" s="4">
        <f t="shared" si="6"/>
        <v>0</v>
      </c>
      <c r="I73" s="28"/>
      <c r="J73" s="85">
        <f t="shared" si="7"/>
        <v>0</v>
      </c>
    </row>
    <row r="74" spans="1:10" x14ac:dyDescent="0.25">
      <c r="A74" s="101">
        <v>65</v>
      </c>
      <c r="B74" s="90" t="s">
        <v>4</v>
      </c>
      <c r="C74" s="8" t="s">
        <v>158</v>
      </c>
      <c r="D74" s="50"/>
      <c r="E74" s="20" t="s">
        <v>11</v>
      </c>
      <c r="F74" s="3">
        <v>50</v>
      </c>
      <c r="G74" s="4"/>
      <c r="H74" s="4">
        <f t="shared" si="6"/>
        <v>0</v>
      </c>
      <c r="I74" s="28"/>
      <c r="J74" s="85">
        <f t="shared" si="7"/>
        <v>0</v>
      </c>
    </row>
    <row r="75" spans="1:10" x14ac:dyDescent="0.25">
      <c r="A75" s="101">
        <v>66</v>
      </c>
      <c r="B75" s="90" t="s">
        <v>4</v>
      </c>
      <c r="C75" s="73" t="s">
        <v>184</v>
      </c>
      <c r="D75" s="51"/>
      <c r="E75" s="20" t="s">
        <v>11</v>
      </c>
      <c r="F75" s="3">
        <v>50</v>
      </c>
      <c r="G75" s="4"/>
      <c r="H75" s="4">
        <f t="shared" si="6"/>
        <v>0</v>
      </c>
      <c r="I75" s="28"/>
      <c r="J75" s="85">
        <f t="shared" si="7"/>
        <v>0</v>
      </c>
    </row>
    <row r="76" spans="1:10" x14ac:dyDescent="0.25">
      <c r="A76" s="101">
        <v>67</v>
      </c>
      <c r="B76" s="90" t="s">
        <v>4</v>
      </c>
      <c r="C76" s="73" t="s">
        <v>185</v>
      </c>
      <c r="D76" s="51"/>
      <c r="E76" s="20" t="s">
        <v>11</v>
      </c>
      <c r="F76" s="3">
        <v>10</v>
      </c>
      <c r="G76" s="4"/>
      <c r="H76" s="4">
        <f t="shared" si="6"/>
        <v>0</v>
      </c>
      <c r="I76" s="28"/>
      <c r="J76" s="85">
        <f t="shared" si="7"/>
        <v>0</v>
      </c>
    </row>
    <row r="77" spans="1:10" x14ac:dyDescent="0.25">
      <c r="A77" s="101">
        <v>68</v>
      </c>
      <c r="B77" s="90" t="s">
        <v>4</v>
      </c>
      <c r="C77" s="73" t="s">
        <v>217</v>
      </c>
      <c r="D77" s="51"/>
      <c r="E77" s="20" t="s">
        <v>11</v>
      </c>
      <c r="F77" s="3">
        <v>100</v>
      </c>
      <c r="G77" s="4"/>
      <c r="H77" s="4">
        <f t="shared" si="6"/>
        <v>0</v>
      </c>
      <c r="I77" s="28"/>
      <c r="J77" s="85">
        <f t="shared" si="7"/>
        <v>0</v>
      </c>
    </row>
    <row r="78" spans="1:10" x14ac:dyDescent="0.25">
      <c r="A78" s="101">
        <v>69</v>
      </c>
      <c r="B78" s="90" t="s">
        <v>4</v>
      </c>
      <c r="C78" s="8" t="s">
        <v>23</v>
      </c>
      <c r="D78" s="50"/>
      <c r="E78" s="20" t="s">
        <v>11</v>
      </c>
      <c r="F78" s="3">
        <v>20</v>
      </c>
      <c r="G78" s="4"/>
      <c r="H78" s="4">
        <f t="shared" si="6"/>
        <v>0</v>
      </c>
      <c r="I78" s="28"/>
      <c r="J78" s="85">
        <f t="shared" si="7"/>
        <v>0</v>
      </c>
    </row>
    <row r="79" spans="1:10" x14ac:dyDescent="0.25">
      <c r="A79" s="101">
        <v>70</v>
      </c>
      <c r="B79" s="90" t="s">
        <v>4</v>
      </c>
      <c r="C79" s="8" t="s">
        <v>24</v>
      </c>
      <c r="D79" s="50"/>
      <c r="E79" s="20" t="s">
        <v>11</v>
      </c>
      <c r="F79" s="3">
        <v>20</v>
      </c>
      <c r="G79" s="4"/>
      <c r="H79" s="4">
        <f t="shared" si="6"/>
        <v>0</v>
      </c>
      <c r="I79" s="28"/>
      <c r="J79" s="85">
        <f t="shared" si="7"/>
        <v>0</v>
      </c>
    </row>
    <row r="80" spans="1:10" x14ac:dyDescent="0.25">
      <c r="A80" s="101">
        <v>71</v>
      </c>
      <c r="B80" s="90" t="s">
        <v>4</v>
      </c>
      <c r="C80" s="8" t="s">
        <v>25</v>
      </c>
      <c r="D80" s="50"/>
      <c r="E80" s="20" t="s">
        <v>11</v>
      </c>
      <c r="F80" s="3">
        <v>10</v>
      </c>
      <c r="G80" s="4"/>
      <c r="H80" s="4">
        <f t="shared" si="6"/>
        <v>0</v>
      </c>
      <c r="I80" s="28"/>
      <c r="J80" s="85">
        <f t="shared" si="7"/>
        <v>0</v>
      </c>
    </row>
    <row r="81" spans="1:10" x14ac:dyDescent="0.25">
      <c r="A81" s="101">
        <v>72</v>
      </c>
      <c r="B81" s="90" t="s">
        <v>4</v>
      </c>
      <c r="C81" s="8" t="s">
        <v>108</v>
      </c>
      <c r="D81" s="50"/>
      <c r="E81" s="20" t="s">
        <v>11</v>
      </c>
      <c r="F81" s="3">
        <v>30</v>
      </c>
      <c r="G81" s="11"/>
      <c r="H81" s="4">
        <f t="shared" si="6"/>
        <v>0</v>
      </c>
      <c r="I81" s="28"/>
      <c r="J81" s="85">
        <f t="shared" si="7"/>
        <v>0</v>
      </c>
    </row>
    <row r="82" spans="1:10" x14ac:dyDescent="0.25">
      <c r="A82" s="101">
        <v>73</v>
      </c>
      <c r="B82" s="90" t="s">
        <v>4</v>
      </c>
      <c r="C82" s="8" t="s">
        <v>109</v>
      </c>
      <c r="D82" s="50"/>
      <c r="E82" s="20" t="s">
        <v>11</v>
      </c>
      <c r="F82" s="3">
        <v>40</v>
      </c>
      <c r="G82" s="11"/>
      <c r="H82" s="4">
        <f t="shared" si="6"/>
        <v>0</v>
      </c>
      <c r="I82" s="28"/>
      <c r="J82" s="85">
        <f t="shared" si="7"/>
        <v>0</v>
      </c>
    </row>
    <row r="83" spans="1:10" x14ac:dyDescent="0.25">
      <c r="A83" s="101">
        <v>74</v>
      </c>
      <c r="B83" s="90" t="s">
        <v>4</v>
      </c>
      <c r="C83" s="8" t="s">
        <v>26</v>
      </c>
      <c r="D83" s="50"/>
      <c r="E83" s="20" t="s">
        <v>11</v>
      </c>
      <c r="F83" s="3">
        <v>20</v>
      </c>
      <c r="G83" s="4"/>
      <c r="H83" s="4">
        <f t="shared" si="6"/>
        <v>0</v>
      </c>
      <c r="I83" s="28"/>
      <c r="J83" s="85">
        <f t="shared" si="7"/>
        <v>0</v>
      </c>
    </row>
    <row r="84" spans="1:10" x14ac:dyDescent="0.25">
      <c r="A84" s="101">
        <v>75</v>
      </c>
      <c r="B84" s="90" t="s">
        <v>4</v>
      </c>
      <c r="C84" s="8" t="s">
        <v>202</v>
      </c>
      <c r="D84" s="50"/>
      <c r="E84" s="20" t="s">
        <v>11</v>
      </c>
      <c r="F84" s="3">
        <v>20</v>
      </c>
      <c r="G84" s="4"/>
      <c r="H84" s="4">
        <f t="shared" si="6"/>
        <v>0</v>
      </c>
      <c r="I84" s="28"/>
      <c r="J84" s="85">
        <f t="shared" si="7"/>
        <v>0</v>
      </c>
    </row>
    <row r="85" spans="1:10" x14ac:dyDescent="0.25">
      <c r="A85" s="101">
        <v>76</v>
      </c>
      <c r="B85" s="107" t="s">
        <v>4</v>
      </c>
      <c r="C85" s="8" t="s">
        <v>216</v>
      </c>
      <c r="D85" s="50"/>
      <c r="E85" s="20" t="s">
        <v>11</v>
      </c>
      <c r="F85" s="3">
        <v>5</v>
      </c>
      <c r="G85" s="4"/>
      <c r="H85" s="4">
        <f t="shared" si="6"/>
        <v>0</v>
      </c>
      <c r="I85" s="28"/>
      <c r="J85" s="85">
        <f t="shared" si="7"/>
        <v>0</v>
      </c>
    </row>
    <row r="86" spans="1:10" x14ac:dyDescent="0.25">
      <c r="A86" s="101">
        <v>77</v>
      </c>
      <c r="B86" s="93" t="s">
        <v>4</v>
      </c>
      <c r="C86" s="8" t="s">
        <v>89</v>
      </c>
      <c r="D86" s="50"/>
      <c r="E86" s="20" t="s">
        <v>11</v>
      </c>
      <c r="F86" s="3">
        <v>10</v>
      </c>
      <c r="G86" s="4"/>
      <c r="H86" s="4">
        <f t="shared" si="6"/>
        <v>0</v>
      </c>
      <c r="I86" s="28"/>
      <c r="J86" s="85">
        <f t="shared" si="7"/>
        <v>0</v>
      </c>
    </row>
    <row r="87" spans="1:10" ht="15.75" thickBot="1" x14ac:dyDescent="0.3">
      <c r="A87" s="110">
        <v>78</v>
      </c>
      <c r="B87" s="112" t="s">
        <v>4</v>
      </c>
      <c r="C87" s="108" t="s">
        <v>27</v>
      </c>
      <c r="D87" s="59"/>
      <c r="E87" s="27" t="s">
        <v>11</v>
      </c>
      <c r="F87" s="12">
        <v>5</v>
      </c>
      <c r="G87" s="6"/>
      <c r="H87" s="6">
        <f t="shared" si="6"/>
        <v>0</v>
      </c>
      <c r="I87" s="86"/>
      <c r="J87" s="85">
        <f t="shared" si="7"/>
        <v>0</v>
      </c>
    </row>
    <row r="88" spans="1:10" ht="15.75" thickBot="1" x14ac:dyDescent="0.3">
      <c r="A88" s="95"/>
      <c r="B88" s="96"/>
      <c r="C88" s="21" t="s">
        <v>28</v>
      </c>
      <c r="D88" s="57"/>
      <c r="E88" s="33"/>
      <c r="F88" s="9"/>
      <c r="G88" s="32"/>
      <c r="H88" s="10"/>
      <c r="I88" s="81"/>
      <c r="J88" s="82"/>
    </row>
    <row r="89" spans="1:10" x14ac:dyDescent="0.25">
      <c r="A89" s="101">
        <v>79</v>
      </c>
      <c r="B89" s="105" t="s">
        <v>5</v>
      </c>
      <c r="C89" s="13" t="s">
        <v>199</v>
      </c>
      <c r="D89" s="58"/>
      <c r="E89" s="26" t="s">
        <v>11</v>
      </c>
      <c r="F89" s="14">
        <v>200</v>
      </c>
      <c r="G89" s="23"/>
      <c r="H89" s="5">
        <f t="shared" si="6"/>
        <v>0</v>
      </c>
      <c r="I89" s="84"/>
      <c r="J89" s="85">
        <f>(F89*I89)</f>
        <v>0</v>
      </c>
    </row>
    <row r="90" spans="1:10" ht="15.75" thickBot="1" x14ac:dyDescent="0.3">
      <c r="A90" s="92">
        <v>80</v>
      </c>
      <c r="B90" s="93" t="s">
        <v>5</v>
      </c>
      <c r="C90" s="7" t="s">
        <v>29</v>
      </c>
      <c r="D90" s="56"/>
      <c r="E90" s="27" t="s">
        <v>11</v>
      </c>
      <c r="F90" s="12">
        <v>20</v>
      </c>
      <c r="G90" s="6"/>
      <c r="H90" s="6">
        <f t="shared" si="6"/>
        <v>0</v>
      </c>
      <c r="I90" s="86"/>
      <c r="J90" s="87">
        <f>(F90*I90)</f>
        <v>0</v>
      </c>
    </row>
    <row r="91" spans="1:10" ht="15.75" thickBot="1" x14ac:dyDescent="0.3">
      <c r="A91" s="95"/>
      <c r="B91" s="96"/>
      <c r="C91" s="21" t="s">
        <v>30</v>
      </c>
      <c r="D91" s="57"/>
      <c r="E91" s="33"/>
      <c r="F91" s="9"/>
      <c r="G91" s="10"/>
      <c r="H91" s="10"/>
      <c r="I91" s="81"/>
      <c r="J91" s="82"/>
    </row>
    <row r="92" spans="1:10" x14ac:dyDescent="0.25">
      <c r="A92" s="89">
        <v>81</v>
      </c>
      <c r="B92" s="105" t="s">
        <v>6</v>
      </c>
      <c r="C92" s="109" t="s">
        <v>80</v>
      </c>
      <c r="D92" s="60"/>
      <c r="E92" s="26" t="s">
        <v>11</v>
      </c>
      <c r="F92" s="14">
        <v>20</v>
      </c>
      <c r="G92" s="5"/>
      <c r="H92" s="5">
        <f t="shared" si="6"/>
        <v>0</v>
      </c>
      <c r="I92" s="84"/>
      <c r="J92" s="85">
        <f t="shared" ref="J92:J155" si="8">(F92*I92)</f>
        <v>0</v>
      </c>
    </row>
    <row r="93" spans="1:10" x14ac:dyDescent="0.25">
      <c r="A93" s="101">
        <v>82</v>
      </c>
      <c r="B93" s="90" t="s">
        <v>6</v>
      </c>
      <c r="C93" s="73" t="s">
        <v>81</v>
      </c>
      <c r="D93" s="51"/>
      <c r="E93" s="20" t="s">
        <v>11</v>
      </c>
      <c r="F93" s="3">
        <v>50</v>
      </c>
      <c r="G93" s="4"/>
      <c r="H93" s="4">
        <f t="shared" si="6"/>
        <v>0</v>
      </c>
      <c r="I93" s="28"/>
      <c r="J93" s="85">
        <f t="shared" si="8"/>
        <v>0</v>
      </c>
    </row>
    <row r="94" spans="1:10" x14ac:dyDescent="0.25">
      <c r="A94" s="89">
        <v>83</v>
      </c>
      <c r="B94" s="90" t="s">
        <v>6</v>
      </c>
      <c r="C94" s="73" t="s">
        <v>31</v>
      </c>
      <c r="D94" s="51"/>
      <c r="E94" s="20" t="s">
        <v>11</v>
      </c>
      <c r="F94" s="3">
        <v>120</v>
      </c>
      <c r="G94" s="11"/>
      <c r="H94" s="4">
        <f t="shared" si="6"/>
        <v>0</v>
      </c>
      <c r="I94" s="28"/>
      <c r="J94" s="85">
        <f t="shared" si="8"/>
        <v>0</v>
      </c>
    </row>
    <row r="95" spans="1:10" x14ac:dyDescent="0.25">
      <c r="A95" s="101">
        <v>84</v>
      </c>
      <c r="B95" s="90" t="s">
        <v>6</v>
      </c>
      <c r="C95" s="8" t="s">
        <v>32</v>
      </c>
      <c r="D95" s="50"/>
      <c r="E95" s="20" t="s">
        <v>11</v>
      </c>
      <c r="F95" s="3">
        <v>40</v>
      </c>
      <c r="G95" s="11"/>
      <c r="H95" s="4">
        <f t="shared" si="6"/>
        <v>0</v>
      </c>
      <c r="I95" s="28"/>
      <c r="J95" s="85">
        <f t="shared" si="8"/>
        <v>0</v>
      </c>
    </row>
    <row r="96" spans="1:10" x14ac:dyDescent="0.25">
      <c r="A96" s="89">
        <v>85</v>
      </c>
      <c r="B96" s="90" t="s">
        <v>6</v>
      </c>
      <c r="C96" s="73" t="s">
        <v>33</v>
      </c>
      <c r="D96" s="51"/>
      <c r="E96" s="20" t="s">
        <v>11</v>
      </c>
      <c r="F96" s="3">
        <v>30</v>
      </c>
      <c r="G96" s="4"/>
      <c r="H96" s="4">
        <f t="shared" si="6"/>
        <v>0</v>
      </c>
      <c r="I96" s="28"/>
      <c r="J96" s="85">
        <f t="shared" si="8"/>
        <v>0</v>
      </c>
    </row>
    <row r="97" spans="1:11" x14ac:dyDescent="0.25">
      <c r="A97" s="101">
        <v>86</v>
      </c>
      <c r="B97" s="90" t="s">
        <v>6</v>
      </c>
      <c r="C97" s="8" t="s">
        <v>34</v>
      </c>
      <c r="D97" s="50"/>
      <c r="E97" s="20" t="s">
        <v>11</v>
      </c>
      <c r="F97" s="3">
        <v>30</v>
      </c>
      <c r="G97" s="11"/>
      <c r="H97" s="4">
        <f t="shared" si="6"/>
        <v>0</v>
      </c>
      <c r="I97" s="28"/>
      <c r="J97" s="85">
        <f t="shared" si="8"/>
        <v>0</v>
      </c>
    </row>
    <row r="98" spans="1:11" x14ac:dyDescent="0.25">
      <c r="A98" s="89">
        <v>87</v>
      </c>
      <c r="B98" s="90" t="s">
        <v>6</v>
      </c>
      <c r="C98" s="73" t="s">
        <v>35</v>
      </c>
      <c r="D98" s="51"/>
      <c r="E98" s="20" t="s">
        <v>11</v>
      </c>
      <c r="F98" s="3">
        <v>40</v>
      </c>
      <c r="G98" s="4"/>
      <c r="H98" s="4">
        <f t="shared" si="6"/>
        <v>0</v>
      </c>
      <c r="I98" s="28"/>
      <c r="J98" s="85">
        <f t="shared" si="8"/>
        <v>0</v>
      </c>
    </row>
    <row r="99" spans="1:11" x14ac:dyDescent="0.25">
      <c r="A99" s="101">
        <v>88</v>
      </c>
      <c r="B99" s="90" t="s">
        <v>6</v>
      </c>
      <c r="C99" s="8" t="s">
        <v>36</v>
      </c>
      <c r="D99" s="50"/>
      <c r="E99" s="20" t="s">
        <v>11</v>
      </c>
      <c r="F99" s="3">
        <v>50</v>
      </c>
      <c r="G99" s="11"/>
      <c r="H99" s="4">
        <f t="shared" si="6"/>
        <v>0</v>
      </c>
      <c r="I99" s="28"/>
      <c r="J99" s="85">
        <f t="shared" si="8"/>
        <v>0</v>
      </c>
    </row>
    <row r="100" spans="1:11" x14ac:dyDescent="0.25">
      <c r="A100" s="89">
        <v>89</v>
      </c>
      <c r="B100" s="90" t="s">
        <v>6</v>
      </c>
      <c r="C100" s="8" t="s">
        <v>37</v>
      </c>
      <c r="D100" s="50"/>
      <c r="E100" s="20" t="s">
        <v>11</v>
      </c>
      <c r="F100" s="3">
        <v>5</v>
      </c>
      <c r="G100" s="11"/>
      <c r="H100" s="4">
        <f t="shared" si="6"/>
        <v>0</v>
      </c>
      <c r="I100" s="28"/>
      <c r="J100" s="85">
        <f t="shared" si="8"/>
        <v>0</v>
      </c>
    </row>
    <row r="101" spans="1:11" x14ac:dyDescent="0.25">
      <c r="A101" s="101">
        <v>90</v>
      </c>
      <c r="B101" s="90" t="s">
        <v>6</v>
      </c>
      <c r="C101" s="8" t="s">
        <v>110</v>
      </c>
      <c r="D101" s="50"/>
      <c r="E101" s="20" t="s">
        <v>11</v>
      </c>
      <c r="F101" s="3">
        <v>10</v>
      </c>
      <c r="G101" s="11"/>
      <c r="H101" s="4">
        <f t="shared" si="6"/>
        <v>0</v>
      </c>
      <c r="I101" s="28"/>
      <c r="J101" s="85">
        <f t="shared" si="8"/>
        <v>0</v>
      </c>
    </row>
    <row r="102" spans="1:11" x14ac:dyDescent="0.25">
      <c r="A102" s="89">
        <v>91</v>
      </c>
      <c r="B102" s="90" t="s">
        <v>6</v>
      </c>
      <c r="C102" s="8" t="s">
        <v>111</v>
      </c>
      <c r="D102" s="50"/>
      <c r="E102" s="20" t="s">
        <v>11</v>
      </c>
      <c r="F102" s="3">
        <v>100</v>
      </c>
      <c r="G102" s="11"/>
      <c r="H102" s="4">
        <f t="shared" si="6"/>
        <v>0</v>
      </c>
      <c r="I102" s="28"/>
      <c r="J102" s="85">
        <f t="shared" si="8"/>
        <v>0</v>
      </c>
    </row>
    <row r="103" spans="1:11" x14ac:dyDescent="0.25">
      <c r="A103" s="101">
        <v>92</v>
      </c>
      <c r="B103" s="90" t="s">
        <v>6</v>
      </c>
      <c r="C103" s="8" t="s">
        <v>112</v>
      </c>
      <c r="D103" s="50"/>
      <c r="E103" s="20" t="s">
        <v>11</v>
      </c>
      <c r="F103" s="3">
        <v>150</v>
      </c>
      <c r="G103" s="11"/>
      <c r="H103" s="4">
        <f t="shared" si="6"/>
        <v>0</v>
      </c>
      <c r="I103" s="28"/>
      <c r="J103" s="85">
        <f t="shared" si="8"/>
        <v>0</v>
      </c>
    </row>
    <row r="104" spans="1:11" x14ac:dyDescent="0.25">
      <c r="A104" s="92">
        <v>93</v>
      </c>
      <c r="B104" s="90" t="s">
        <v>6</v>
      </c>
      <c r="C104" s="8" t="s">
        <v>113</v>
      </c>
      <c r="D104" s="50"/>
      <c r="E104" s="20" t="s">
        <v>11</v>
      </c>
      <c r="F104" s="3">
        <v>30</v>
      </c>
      <c r="G104" s="11"/>
      <c r="H104" s="4">
        <f t="shared" si="6"/>
        <v>0</v>
      </c>
      <c r="I104" s="28"/>
      <c r="J104" s="85">
        <f t="shared" si="8"/>
        <v>0</v>
      </c>
    </row>
    <row r="105" spans="1:11" ht="15.75" thickBot="1" x14ac:dyDescent="0.3">
      <c r="A105" s="110">
        <v>94</v>
      </c>
      <c r="B105" s="93" t="s">
        <v>6</v>
      </c>
      <c r="C105" s="108" t="s">
        <v>85</v>
      </c>
      <c r="D105" s="59"/>
      <c r="E105" s="27" t="s">
        <v>11</v>
      </c>
      <c r="F105" s="12">
        <v>10</v>
      </c>
      <c r="G105" s="6"/>
      <c r="H105" s="6">
        <f t="shared" si="6"/>
        <v>0</v>
      </c>
      <c r="I105" s="86"/>
      <c r="J105" s="87">
        <f t="shared" si="8"/>
        <v>0</v>
      </c>
    </row>
    <row r="106" spans="1:11" ht="15.75" thickBot="1" x14ac:dyDescent="0.3">
      <c r="A106" s="95"/>
      <c r="B106" s="96"/>
      <c r="C106" s="97" t="s">
        <v>38</v>
      </c>
      <c r="D106" s="55"/>
      <c r="E106" s="33"/>
      <c r="F106" s="9"/>
      <c r="G106" s="10"/>
      <c r="H106" s="10"/>
      <c r="I106" s="81"/>
      <c r="J106" s="82"/>
    </row>
    <row r="107" spans="1:11" x14ac:dyDescent="0.25">
      <c r="A107" s="89">
        <v>95</v>
      </c>
      <c r="B107" s="105" t="s">
        <v>7</v>
      </c>
      <c r="C107" s="13" t="s">
        <v>90</v>
      </c>
      <c r="D107" s="58"/>
      <c r="E107" s="26" t="s">
        <v>11</v>
      </c>
      <c r="F107" s="14">
        <v>4000</v>
      </c>
      <c r="G107" s="5"/>
      <c r="H107" s="5">
        <f t="shared" si="6"/>
        <v>0</v>
      </c>
      <c r="I107" s="84"/>
      <c r="J107" s="85">
        <f t="shared" si="8"/>
        <v>0</v>
      </c>
      <c r="K107" s="77" t="s">
        <v>213</v>
      </c>
    </row>
    <row r="108" spans="1:11" x14ac:dyDescent="0.25">
      <c r="A108" s="101">
        <v>96</v>
      </c>
      <c r="B108" s="90" t="s">
        <v>7</v>
      </c>
      <c r="C108" s="8" t="s">
        <v>91</v>
      </c>
      <c r="D108" s="50"/>
      <c r="E108" s="20" t="s">
        <v>11</v>
      </c>
      <c r="F108" s="3">
        <v>1300</v>
      </c>
      <c r="G108" s="4"/>
      <c r="H108" s="4">
        <f t="shared" si="6"/>
        <v>0</v>
      </c>
      <c r="I108" s="28"/>
      <c r="J108" s="85">
        <f t="shared" si="8"/>
        <v>0</v>
      </c>
      <c r="K108" s="77" t="s">
        <v>213</v>
      </c>
    </row>
    <row r="109" spans="1:11" x14ac:dyDescent="0.25">
      <c r="A109" s="89">
        <v>97</v>
      </c>
      <c r="B109" s="90" t="s">
        <v>7</v>
      </c>
      <c r="C109" s="8" t="s">
        <v>92</v>
      </c>
      <c r="D109" s="50"/>
      <c r="E109" s="20" t="s">
        <v>11</v>
      </c>
      <c r="F109" s="3">
        <v>1000</v>
      </c>
      <c r="G109" s="4"/>
      <c r="H109" s="4">
        <f t="shared" si="6"/>
        <v>0</v>
      </c>
      <c r="I109" s="28"/>
      <c r="J109" s="85">
        <f t="shared" si="8"/>
        <v>0</v>
      </c>
      <c r="K109" s="77" t="s">
        <v>213</v>
      </c>
    </row>
    <row r="110" spans="1:11" x14ac:dyDescent="0.25">
      <c r="A110" s="101">
        <v>98</v>
      </c>
      <c r="B110" s="90" t="s">
        <v>7</v>
      </c>
      <c r="C110" s="8" t="s">
        <v>93</v>
      </c>
      <c r="D110" s="50"/>
      <c r="E110" s="20" t="s">
        <v>11</v>
      </c>
      <c r="F110" s="3">
        <v>5000</v>
      </c>
      <c r="G110" s="4"/>
      <c r="H110" s="4">
        <f t="shared" si="6"/>
        <v>0</v>
      </c>
      <c r="I110" s="28"/>
      <c r="J110" s="85">
        <f t="shared" si="8"/>
        <v>0</v>
      </c>
      <c r="K110" s="77" t="s">
        <v>213</v>
      </c>
    </row>
    <row r="111" spans="1:11" x14ac:dyDescent="0.25">
      <c r="A111" s="89">
        <v>99</v>
      </c>
      <c r="B111" s="90" t="s">
        <v>7</v>
      </c>
      <c r="C111" s="73" t="s">
        <v>192</v>
      </c>
      <c r="D111" s="51"/>
      <c r="E111" s="20" t="s">
        <v>11</v>
      </c>
      <c r="F111" s="3">
        <v>3000</v>
      </c>
      <c r="G111" s="4"/>
      <c r="H111" s="4">
        <f t="shared" si="6"/>
        <v>0</v>
      </c>
      <c r="I111" s="28"/>
      <c r="J111" s="85">
        <f t="shared" si="8"/>
        <v>0</v>
      </c>
      <c r="K111" s="77" t="s">
        <v>213</v>
      </c>
    </row>
    <row r="112" spans="1:11" x14ac:dyDescent="0.25">
      <c r="A112" s="101">
        <v>100</v>
      </c>
      <c r="B112" s="90" t="s">
        <v>7</v>
      </c>
      <c r="C112" s="73" t="s">
        <v>94</v>
      </c>
      <c r="D112" s="51"/>
      <c r="E112" s="20" t="s">
        <v>11</v>
      </c>
      <c r="F112" s="3">
        <v>130</v>
      </c>
      <c r="G112" s="4"/>
      <c r="H112" s="4">
        <f t="shared" si="6"/>
        <v>0</v>
      </c>
      <c r="I112" s="28"/>
      <c r="J112" s="85">
        <f t="shared" si="8"/>
        <v>0</v>
      </c>
      <c r="K112" s="77" t="s">
        <v>213</v>
      </c>
    </row>
    <row r="113" spans="1:11" x14ac:dyDescent="0.25">
      <c r="A113" s="89">
        <v>101</v>
      </c>
      <c r="B113" s="90" t="s">
        <v>7</v>
      </c>
      <c r="C113" s="73" t="s">
        <v>95</v>
      </c>
      <c r="D113" s="51"/>
      <c r="E113" s="20" t="s">
        <v>11</v>
      </c>
      <c r="F113" s="3">
        <v>2000</v>
      </c>
      <c r="G113" s="4"/>
      <c r="H113" s="4">
        <f t="shared" si="6"/>
        <v>0</v>
      </c>
      <c r="I113" s="28"/>
      <c r="J113" s="85">
        <f t="shared" si="8"/>
        <v>0</v>
      </c>
      <c r="K113" s="77" t="s">
        <v>213</v>
      </c>
    </row>
    <row r="114" spans="1:11" x14ac:dyDescent="0.25">
      <c r="A114" s="101">
        <v>102</v>
      </c>
      <c r="B114" s="90" t="s">
        <v>7</v>
      </c>
      <c r="C114" s="73" t="s">
        <v>96</v>
      </c>
      <c r="D114" s="51"/>
      <c r="E114" s="20" t="s">
        <v>11</v>
      </c>
      <c r="F114" s="3">
        <v>1000</v>
      </c>
      <c r="G114" s="4"/>
      <c r="H114" s="4">
        <f t="shared" si="6"/>
        <v>0</v>
      </c>
      <c r="I114" s="28"/>
      <c r="J114" s="85">
        <f t="shared" si="8"/>
        <v>0</v>
      </c>
      <c r="K114" s="77" t="s">
        <v>213</v>
      </c>
    </row>
    <row r="115" spans="1:11" x14ac:dyDescent="0.25">
      <c r="A115" s="89">
        <v>103</v>
      </c>
      <c r="B115" s="90" t="s">
        <v>7</v>
      </c>
      <c r="C115" s="73" t="s">
        <v>97</v>
      </c>
      <c r="D115" s="51"/>
      <c r="E115" s="20" t="s">
        <v>11</v>
      </c>
      <c r="F115" s="3">
        <v>8000</v>
      </c>
      <c r="G115" s="4"/>
      <c r="H115" s="4">
        <f t="shared" si="6"/>
        <v>0</v>
      </c>
      <c r="I115" s="28"/>
      <c r="J115" s="85">
        <f t="shared" si="8"/>
        <v>0</v>
      </c>
      <c r="K115" s="77" t="s">
        <v>213</v>
      </c>
    </row>
    <row r="116" spans="1:11" x14ac:dyDescent="0.25">
      <c r="A116" s="106">
        <v>104</v>
      </c>
      <c r="B116" s="90" t="s">
        <v>7</v>
      </c>
      <c r="C116" s="73" t="s">
        <v>214</v>
      </c>
      <c r="D116" s="51"/>
      <c r="E116" s="20" t="s">
        <v>11</v>
      </c>
      <c r="F116" s="3">
        <v>10000</v>
      </c>
      <c r="G116" s="4"/>
      <c r="H116" s="4">
        <f t="shared" si="6"/>
        <v>0</v>
      </c>
      <c r="I116" s="28"/>
      <c r="J116" s="85">
        <f t="shared" si="8"/>
        <v>0</v>
      </c>
      <c r="K116" s="77" t="s">
        <v>213</v>
      </c>
    </row>
    <row r="117" spans="1:11" x14ac:dyDescent="0.25">
      <c r="A117" s="106">
        <v>105</v>
      </c>
      <c r="B117" s="90" t="s">
        <v>7</v>
      </c>
      <c r="C117" s="108" t="s">
        <v>207</v>
      </c>
      <c r="D117" s="59"/>
      <c r="E117" s="20" t="s">
        <v>11</v>
      </c>
      <c r="F117" s="3">
        <v>15000</v>
      </c>
      <c r="G117" s="4"/>
      <c r="H117" s="4">
        <f t="shared" ref="H117" si="9">(F117*G117)</f>
        <v>0</v>
      </c>
      <c r="I117" s="28"/>
      <c r="J117" s="85">
        <f t="shared" ref="J117" si="10">(F117*I117)</f>
        <v>0</v>
      </c>
      <c r="K117" s="77" t="s">
        <v>213</v>
      </c>
    </row>
    <row r="118" spans="1:11" ht="29.25" customHeight="1" thickBot="1" x14ac:dyDescent="0.3">
      <c r="A118" s="110">
        <v>106</v>
      </c>
      <c r="B118" s="93" t="s">
        <v>7</v>
      </c>
      <c r="C118" s="73" t="s">
        <v>215</v>
      </c>
      <c r="D118" s="59"/>
      <c r="E118" s="27" t="s">
        <v>11</v>
      </c>
      <c r="F118" s="12">
        <v>10000</v>
      </c>
      <c r="G118" s="6"/>
      <c r="H118" s="6">
        <f t="shared" si="6"/>
        <v>0</v>
      </c>
      <c r="I118" s="86"/>
      <c r="J118" s="87">
        <f t="shared" si="8"/>
        <v>0</v>
      </c>
      <c r="K118" s="77" t="s">
        <v>213</v>
      </c>
    </row>
    <row r="119" spans="1:11" ht="15.75" thickBot="1" x14ac:dyDescent="0.3">
      <c r="A119" s="95"/>
      <c r="B119" s="96"/>
      <c r="C119" s="97" t="s">
        <v>39</v>
      </c>
      <c r="D119" s="55"/>
      <c r="E119" s="33"/>
      <c r="F119" s="9"/>
      <c r="G119" s="10"/>
      <c r="H119" s="10"/>
      <c r="I119" s="81"/>
      <c r="J119" s="82"/>
    </row>
    <row r="120" spans="1:11" x14ac:dyDescent="0.25">
      <c r="A120" s="101">
        <v>107</v>
      </c>
      <c r="B120" s="105" t="s">
        <v>40</v>
      </c>
      <c r="C120" s="13" t="s">
        <v>206</v>
      </c>
      <c r="D120" s="58"/>
      <c r="E120" s="26" t="s">
        <v>12</v>
      </c>
      <c r="F120" s="14">
        <v>1000</v>
      </c>
      <c r="G120" s="23"/>
      <c r="H120" s="5">
        <f t="shared" si="6"/>
        <v>0</v>
      </c>
      <c r="I120" s="84"/>
      <c r="J120" s="85">
        <f t="shared" si="8"/>
        <v>0</v>
      </c>
    </row>
    <row r="121" spans="1:11" x14ac:dyDescent="0.25">
      <c r="A121" s="89">
        <v>108</v>
      </c>
      <c r="B121" s="90" t="s">
        <v>40</v>
      </c>
      <c r="C121" s="8" t="s">
        <v>41</v>
      </c>
      <c r="D121" s="50"/>
      <c r="E121" s="20" t="s">
        <v>12</v>
      </c>
      <c r="F121" s="3">
        <v>50</v>
      </c>
      <c r="G121" s="11"/>
      <c r="H121" s="4">
        <f t="shared" si="6"/>
        <v>0</v>
      </c>
      <c r="I121" s="28"/>
      <c r="J121" s="85">
        <f t="shared" si="8"/>
        <v>0</v>
      </c>
    </row>
    <row r="122" spans="1:11" x14ac:dyDescent="0.25">
      <c r="A122" s="101">
        <v>109</v>
      </c>
      <c r="B122" s="90" t="s">
        <v>40</v>
      </c>
      <c r="C122" s="8" t="s">
        <v>115</v>
      </c>
      <c r="D122" s="50"/>
      <c r="E122" s="20" t="s">
        <v>12</v>
      </c>
      <c r="F122" s="3">
        <v>10</v>
      </c>
      <c r="G122" s="11"/>
      <c r="H122" s="4">
        <f t="shared" si="6"/>
        <v>0</v>
      </c>
      <c r="I122" s="28"/>
      <c r="J122" s="85">
        <f t="shared" si="8"/>
        <v>0</v>
      </c>
    </row>
    <row r="123" spans="1:11" ht="15.75" thickBot="1" x14ac:dyDescent="0.3">
      <c r="A123" s="92">
        <v>110</v>
      </c>
      <c r="B123" s="93" t="s">
        <v>40</v>
      </c>
      <c r="C123" s="7" t="s">
        <v>116</v>
      </c>
      <c r="D123" s="56"/>
      <c r="E123" s="27" t="s">
        <v>12</v>
      </c>
      <c r="F123" s="12">
        <v>10</v>
      </c>
      <c r="G123" s="31"/>
      <c r="H123" s="6">
        <f t="shared" si="6"/>
        <v>0</v>
      </c>
      <c r="I123" s="86"/>
      <c r="J123" s="87">
        <f t="shared" si="8"/>
        <v>0</v>
      </c>
    </row>
    <row r="124" spans="1:11" ht="15.75" thickBot="1" x14ac:dyDescent="0.3">
      <c r="A124" s="95"/>
      <c r="B124" s="96"/>
      <c r="C124" s="21" t="s">
        <v>42</v>
      </c>
      <c r="D124" s="57"/>
      <c r="E124" s="33"/>
      <c r="F124" s="9"/>
      <c r="G124" s="32"/>
      <c r="H124" s="10"/>
      <c r="I124" s="81"/>
      <c r="J124" s="82"/>
    </row>
    <row r="125" spans="1:11" ht="25.5" x14ac:dyDescent="0.25">
      <c r="A125" s="89">
        <v>111</v>
      </c>
      <c r="B125" s="105" t="s">
        <v>43</v>
      </c>
      <c r="C125" s="13" t="s">
        <v>200</v>
      </c>
      <c r="D125" s="58"/>
      <c r="E125" s="26" t="s">
        <v>11</v>
      </c>
      <c r="F125" s="14">
        <v>200</v>
      </c>
      <c r="G125" s="23"/>
      <c r="H125" s="5">
        <f t="shared" si="6"/>
        <v>0</v>
      </c>
      <c r="I125" s="84"/>
      <c r="J125" s="85">
        <f t="shared" si="8"/>
        <v>0</v>
      </c>
    </row>
    <row r="126" spans="1:11" x14ac:dyDescent="0.25">
      <c r="A126" s="101">
        <v>112</v>
      </c>
      <c r="B126" s="105" t="s">
        <v>43</v>
      </c>
      <c r="C126" s="8" t="s">
        <v>165</v>
      </c>
      <c r="D126" s="58"/>
      <c r="E126" s="26" t="s">
        <v>11</v>
      </c>
      <c r="F126" s="3">
        <v>500</v>
      </c>
      <c r="G126" s="11"/>
      <c r="H126" s="4">
        <f t="shared" si="6"/>
        <v>0</v>
      </c>
      <c r="I126" s="28"/>
      <c r="J126" s="85">
        <f t="shared" si="8"/>
        <v>0</v>
      </c>
    </row>
    <row r="127" spans="1:11" x14ac:dyDescent="0.25">
      <c r="A127" s="101">
        <v>113</v>
      </c>
      <c r="B127" s="105" t="s">
        <v>43</v>
      </c>
      <c r="C127" s="13" t="s">
        <v>161</v>
      </c>
      <c r="D127" s="58"/>
      <c r="E127" s="26" t="s">
        <v>11</v>
      </c>
      <c r="F127" s="14">
        <v>30</v>
      </c>
      <c r="G127" s="23"/>
      <c r="H127" s="4">
        <f t="shared" si="6"/>
        <v>0</v>
      </c>
      <c r="I127" s="84"/>
      <c r="J127" s="85">
        <f t="shared" si="8"/>
        <v>0</v>
      </c>
    </row>
    <row r="128" spans="1:11" x14ac:dyDescent="0.25">
      <c r="A128" s="89">
        <v>114</v>
      </c>
      <c r="B128" s="90" t="s">
        <v>43</v>
      </c>
      <c r="C128" s="73" t="s">
        <v>106</v>
      </c>
      <c r="D128" s="88"/>
      <c r="E128" s="20" t="s">
        <v>11</v>
      </c>
      <c r="F128" s="3">
        <v>50</v>
      </c>
      <c r="G128" s="11"/>
      <c r="H128" s="4">
        <f t="shared" si="6"/>
        <v>0</v>
      </c>
      <c r="I128" s="28"/>
      <c r="J128" s="85">
        <f t="shared" si="8"/>
        <v>0</v>
      </c>
    </row>
    <row r="129" spans="1:10" ht="26.25" x14ac:dyDescent="0.25">
      <c r="A129" s="101">
        <v>115</v>
      </c>
      <c r="B129" s="105" t="s">
        <v>43</v>
      </c>
      <c r="C129" s="73" t="s">
        <v>218</v>
      </c>
      <c r="D129" s="88"/>
      <c r="E129" s="20" t="s">
        <v>11</v>
      </c>
      <c r="F129" s="3">
        <v>200</v>
      </c>
      <c r="G129" s="11"/>
      <c r="H129" s="4">
        <f t="shared" si="6"/>
        <v>0</v>
      </c>
      <c r="I129" s="28"/>
      <c r="J129" s="85">
        <f t="shared" si="8"/>
        <v>0</v>
      </c>
    </row>
    <row r="130" spans="1:10" ht="26.25" x14ac:dyDescent="0.25">
      <c r="A130" s="89">
        <v>116</v>
      </c>
      <c r="B130" s="90" t="s">
        <v>43</v>
      </c>
      <c r="C130" s="73" t="s">
        <v>107</v>
      </c>
      <c r="D130" s="88"/>
      <c r="E130" s="20" t="s">
        <v>11</v>
      </c>
      <c r="F130" s="3">
        <v>80</v>
      </c>
      <c r="G130" s="11"/>
      <c r="H130" s="4">
        <f t="shared" si="6"/>
        <v>0</v>
      </c>
      <c r="I130" s="28"/>
      <c r="J130" s="85">
        <f t="shared" si="8"/>
        <v>0</v>
      </c>
    </row>
    <row r="131" spans="1:10" ht="26.45" customHeight="1" x14ac:dyDescent="0.25">
      <c r="A131" s="101">
        <v>117</v>
      </c>
      <c r="B131" s="105" t="s">
        <v>43</v>
      </c>
      <c r="C131" s="73" t="s">
        <v>160</v>
      </c>
      <c r="D131" s="88"/>
      <c r="E131" s="20" t="s">
        <v>11</v>
      </c>
      <c r="F131" s="3">
        <v>300</v>
      </c>
      <c r="G131" s="11"/>
      <c r="H131" s="4">
        <f t="shared" si="6"/>
        <v>0</v>
      </c>
      <c r="I131" s="28"/>
      <c r="J131" s="85">
        <f t="shared" si="8"/>
        <v>0</v>
      </c>
    </row>
    <row r="132" spans="1:10" x14ac:dyDescent="0.25">
      <c r="A132" s="101">
        <v>118</v>
      </c>
      <c r="B132" s="105" t="s">
        <v>43</v>
      </c>
      <c r="C132" s="8" t="s">
        <v>163</v>
      </c>
      <c r="D132" s="50"/>
      <c r="E132" s="20" t="s">
        <v>11</v>
      </c>
      <c r="F132" s="3">
        <v>300</v>
      </c>
      <c r="G132" s="11"/>
      <c r="H132" s="4">
        <f t="shared" si="6"/>
        <v>0</v>
      </c>
      <c r="I132" s="28"/>
      <c r="J132" s="85">
        <f t="shared" si="8"/>
        <v>0</v>
      </c>
    </row>
    <row r="133" spans="1:10" ht="25.5" x14ac:dyDescent="0.25">
      <c r="A133" s="89">
        <v>119</v>
      </c>
      <c r="B133" s="105" t="s">
        <v>43</v>
      </c>
      <c r="C133" s="8" t="s">
        <v>164</v>
      </c>
      <c r="D133" s="50"/>
      <c r="E133" s="20" t="s">
        <v>11</v>
      </c>
      <c r="F133" s="3">
        <v>10</v>
      </c>
      <c r="G133" s="11"/>
      <c r="H133" s="4">
        <f t="shared" si="6"/>
        <v>0</v>
      </c>
      <c r="I133" s="28"/>
      <c r="J133" s="85">
        <f t="shared" si="8"/>
        <v>0</v>
      </c>
    </row>
    <row r="134" spans="1:10" x14ac:dyDescent="0.25">
      <c r="A134" s="101">
        <v>120</v>
      </c>
      <c r="B134" s="105" t="s">
        <v>43</v>
      </c>
      <c r="C134" s="73" t="s">
        <v>162</v>
      </c>
      <c r="D134" s="51"/>
      <c r="E134" s="20" t="s">
        <v>11</v>
      </c>
      <c r="F134" s="3">
        <v>80</v>
      </c>
      <c r="G134" s="11"/>
      <c r="H134" s="4">
        <f t="shared" si="6"/>
        <v>0</v>
      </c>
      <c r="I134" s="28"/>
      <c r="J134" s="85">
        <f t="shared" si="8"/>
        <v>0</v>
      </c>
    </row>
    <row r="135" spans="1:10" x14ac:dyDescent="0.25">
      <c r="A135" s="101">
        <v>121</v>
      </c>
      <c r="B135" s="105" t="s">
        <v>43</v>
      </c>
      <c r="C135" s="8" t="s">
        <v>211</v>
      </c>
      <c r="D135" s="50"/>
      <c r="E135" s="20" t="s">
        <v>11</v>
      </c>
      <c r="F135" s="3">
        <v>50</v>
      </c>
      <c r="G135" s="11"/>
      <c r="H135" s="4">
        <f t="shared" si="6"/>
        <v>0</v>
      </c>
      <c r="I135" s="28"/>
      <c r="J135" s="85">
        <f t="shared" si="8"/>
        <v>0</v>
      </c>
    </row>
    <row r="136" spans="1:10" x14ac:dyDescent="0.25">
      <c r="A136" s="89">
        <v>122</v>
      </c>
      <c r="B136" s="105" t="s">
        <v>43</v>
      </c>
      <c r="C136" s="8" t="s">
        <v>210</v>
      </c>
      <c r="D136" s="50"/>
      <c r="E136" s="20" t="s">
        <v>11</v>
      </c>
      <c r="F136" s="3">
        <v>20</v>
      </c>
      <c r="G136" s="11"/>
      <c r="H136" s="4">
        <f t="shared" ref="H136:H180" si="11">(F136*G136)</f>
        <v>0</v>
      </c>
      <c r="I136" s="28"/>
      <c r="J136" s="85">
        <f t="shared" si="8"/>
        <v>0</v>
      </c>
    </row>
    <row r="137" spans="1:10" x14ac:dyDescent="0.25">
      <c r="A137" s="101">
        <v>123</v>
      </c>
      <c r="B137" s="105" t="s">
        <v>43</v>
      </c>
      <c r="C137" s="73" t="s">
        <v>44</v>
      </c>
      <c r="D137" s="51"/>
      <c r="E137" s="20" t="s">
        <v>11</v>
      </c>
      <c r="F137" s="3">
        <v>20</v>
      </c>
      <c r="G137" s="11"/>
      <c r="H137" s="4">
        <f t="shared" si="11"/>
        <v>0</v>
      </c>
      <c r="I137" s="28"/>
      <c r="J137" s="85">
        <f t="shared" si="8"/>
        <v>0</v>
      </c>
    </row>
    <row r="138" spans="1:10" x14ac:dyDescent="0.25">
      <c r="A138" s="101">
        <v>124</v>
      </c>
      <c r="B138" s="105" t="s">
        <v>43</v>
      </c>
      <c r="C138" s="73" t="s">
        <v>168</v>
      </c>
      <c r="D138" s="51"/>
      <c r="E138" s="20" t="s">
        <v>11</v>
      </c>
      <c r="F138" s="3">
        <v>20</v>
      </c>
      <c r="G138" s="11"/>
      <c r="H138" s="4">
        <f t="shared" si="11"/>
        <v>0</v>
      </c>
      <c r="I138" s="28"/>
      <c r="J138" s="85">
        <f t="shared" si="8"/>
        <v>0</v>
      </c>
    </row>
    <row r="139" spans="1:10" x14ac:dyDescent="0.25">
      <c r="A139" s="89">
        <v>125</v>
      </c>
      <c r="B139" s="105" t="s">
        <v>43</v>
      </c>
      <c r="C139" s="73" t="s">
        <v>45</v>
      </c>
      <c r="D139" s="51"/>
      <c r="E139" s="20" t="s">
        <v>11</v>
      </c>
      <c r="F139" s="3">
        <v>20</v>
      </c>
      <c r="G139" s="11"/>
      <c r="H139" s="4">
        <f t="shared" si="11"/>
        <v>0</v>
      </c>
      <c r="I139" s="28"/>
      <c r="J139" s="85">
        <f t="shared" si="8"/>
        <v>0</v>
      </c>
    </row>
    <row r="140" spans="1:10" x14ac:dyDescent="0.25">
      <c r="A140" s="101">
        <v>126</v>
      </c>
      <c r="B140" s="105" t="s">
        <v>43</v>
      </c>
      <c r="C140" s="73" t="s">
        <v>169</v>
      </c>
      <c r="D140" s="51"/>
      <c r="E140" s="20" t="s">
        <v>11</v>
      </c>
      <c r="F140" s="3">
        <v>20</v>
      </c>
      <c r="G140" s="11"/>
      <c r="H140" s="4">
        <f t="shared" si="11"/>
        <v>0</v>
      </c>
      <c r="I140" s="28"/>
      <c r="J140" s="85">
        <f t="shared" si="8"/>
        <v>0</v>
      </c>
    </row>
    <row r="141" spans="1:10" x14ac:dyDescent="0.25">
      <c r="A141" s="101">
        <v>127</v>
      </c>
      <c r="B141" s="105" t="s">
        <v>43</v>
      </c>
      <c r="C141" s="73" t="s">
        <v>189</v>
      </c>
      <c r="D141" s="51"/>
      <c r="E141" s="20" t="s">
        <v>12</v>
      </c>
      <c r="F141" s="3">
        <v>50</v>
      </c>
      <c r="G141" s="11"/>
      <c r="H141" s="4">
        <f t="shared" si="11"/>
        <v>0</v>
      </c>
      <c r="I141" s="28"/>
      <c r="J141" s="85">
        <f t="shared" si="8"/>
        <v>0</v>
      </c>
    </row>
    <row r="142" spans="1:10" x14ac:dyDescent="0.25">
      <c r="A142" s="89">
        <v>128</v>
      </c>
      <c r="B142" s="105" t="s">
        <v>43</v>
      </c>
      <c r="C142" s="8" t="s">
        <v>172</v>
      </c>
      <c r="D142" s="50"/>
      <c r="E142" s="20" t="s">
        <v>11</v>
      </c>
      <c r="F142" s="3">
        <v>70</v>
      </c>
      <c r="G142" s="11"/>
      <c r="H142" s="4">
        <f t="shared" si="11"/>
        <v>0</v>
      </c>
      <c r="I142" s="28"/>
      <c r="J142" s="85">
        <f t="shared" si="8"/>
        <v>0</v>
      </c>
    </row>
    <row r="143" spans="1:10" x14ac:dyDescent="0.25">
      <c r="A143" s="101">
        <v>129</v>
      </c>
      <c r="B143" s="105" t="s">
        <v>43</v>
      </c>
      <c r="C143" s="8" t="s">
        <v>173</v>
      </c>
      <c r="D143" s="50"/>
      <c r="E143" s="20" t="s">
        <v>11</v>
      </c>
      <c r="F143" s="3">
        <v>40</v>
      </c>
      <c r="G143" s="11"/>
      <c r="H143" s="4">
        <f t="shared" si="11"/>
        <v>0</v>
      </c>
      <c r="I143" s="28"/>
      <c r="J143" s="85">
        <f t="shared" si="8"/>
        <v>0</v>
      </c>
    </row>
    <row r="144" spans="1:10" x14ac:dyDescent="0.25">
      <c r="A144" s="101">
        <v>130</v>
      </c>
      <c r="B144" s="105" t="s">
        <v>43</v>
      </c>
      <c r="C144" s="48" t="s">
        <v>195</v>
      </c>
      <c r="D144" s="50"/>
      <c r="E144" s="20" t="s">
        <v>11</v>
      </c>
      <c r="F144" s="3">
        <v>80</v>
      </c>
      <c r="G144" s="11"/>
      <c r="H144" s="4">
        <f t="shared" si="11"/>
        <v>0</v>
      </c>
      <c r="I144" s="28"/>
      <c r="J144" s="85">
        <f t="shared" si="8"/>
        <v>0</v>
      </c>
    </row>
    <row r="145" spans="1:10" x14ac:dyDescent="0.25">
      <c r="A145" s="89">
        <v>131</v>
      </c>
      <c r="B145" s="105" t="s">
        <v>43</v>
      </c>
      <c r="C145" s="8" t="s">
        <v>174</v>
      </c>
      <c r="D145" s="50"/>
      <c r="E145" s="20" t="s">
        <v>11</v>
      </c>
      <c r="F145" s="3">
        <v>50</v>
      </c>
      <c r="G145" s="11"/>
      <c r="H145" s="4">
        <f t="shared" si="11"/>
        <v>0</v>
      </c>
      <c r="I145" s="28"/>
      <c r="J145" s="85">
        <f t="shared" si="8"/>
        <v>0</v>
      </c>
    </row>
    <row r="146" spans="1:10" x14ac:dyDescent="0.25">
      <c r="A146" s="101">
        <v>132</v>
      </c>
      <c r="B146" s="105" t="s">
        <v>43</v>
      </c>
      <c r="C146" s="8" t="s">
        <v>166</v>
      </c>
      <c r="D146" s="50"/>
      <c r="E146" s="20" t="s">
        <v>11</v>
      </c>
      <c r="F146" s="3">
        <v>100</v>
      </c>
      <c r="G146" s="11"/>
      <c r="H146" s="4">
        <f t="shared" si="11"/>
        <v>0</v>
      </c>
      <c r="I146" s="28"/>
      <c r="J146" s="85">
        <f t="shared" si="8"/>
        <v>0</v>
      </c>
    </row>
    <row r="147" spans="1:10" x14ac:dyDescent="0.25">
      <c r="A147" s="101">
        <v>133</v>
      </c>
      <c r="B147" s="105" t="s">
        <v>43</v>
      </c>
      <c r="C147" s="8" t="s">
        <v>193</v>
      </c>
      <c r="D147" s="50"/>
      <c r="E147" s="20" t="s">
        <v>11</v>
      </c>
      <c r="F147" s="3">
        <v>80</v>
      </c>
      <c r="G147" s="11"/>
      <c r="H147" s="4">
        <f t="shared" si="11"/>
        <v>0</v>
      </c>
      <c r="I147" s="28"/>
      <c r="J147" s="85">
        <f t="shared" si="8"/>
        <v>0</v>
      </c>
    </row>
    <row r="148" spans="1:10" x14ac:dyDescent="0.25">
      <c r="A148" s="89">
        <v>134</v>
      </c>
      <c r="B148" s="105" t="s">
        <v>43</v>
      </c>
      <c r="C148" s="73" t="s">
        <v>170</v>
      </c>
      <c r="D148" s="51"/>
      <c r="E148" s="20" t="s">
        <v>11</v>
      </c>
      <c r="F148" s="3">
        <v>10</v>
      </c>
      <c r="G148" s="11"/>
      <c r="H148" s="4">
        <f t="shared" si="11"/>
        <v>0</v>
      </c>
      <c r="I148" s="28"/>
      <c r="J148" s="85">
        <f t="shared" si="8"/>
        <v>0</v>
      </c>
    </row>
    <row r="149" spans="1:10" x14ac:dyDescent="0.25">
      <c r="A149" s="101">
        <v>135</v>
      </c>
      <c r="B149" s="105" t="s">
        <v>43</v>
      </c>
      <c r="C149" s="73" t="s">
        <v>171</v>
      </c>
      <c r="D149" s="51"/>
      <c r="E149" s="20" t="s">
        <v>11</v>
      </c>
      <c r="F149" s="3">
        <v>20</v>
      </c>
      <c r="G149" s="11"/>
      <c r="H149" s="4">
        <f t="shared" si="11"/>
        <v>0</v>
      </c>
      <c r="I149" s="28"/>
      <c r="J149" s="85">
        <f t="shared" si="8"/>
        <v>0</v>
      </c>
    </row>
    <row r="150" spans="1:10" x14ac:dyDescent="0.25">
      <c r="A150" s="101">
        <v>136</v>
      </c>
      <c r="B150" s="105" t="s">
        <v>43</v>
      </c>
      <c r="C150" s="73" t="s">
        <v>167</v>
      </c>
      <c r="D150" s="51"/>
      <c r="E150" s="20" t="s">
        <v>11</v>
      </c>
      <c r="F150" s="3">
        <v>300</v>
      </c>
      <c r="G150" s="11"/>
      <c r="H150" s="4">
        <f t="shared" si="11"/>
        <v>0</v>
      </c>
      <c r="I150" s="28"/>
      <c r="J150" s="85">
        <f t="shared" si="8"/>
        <v>0</v>
      </c>
    </row>
    <row r="151" spans="1:10" x14ac:dyDescent="0.25">
      <c r="A151" s="92">
        <v>137</v>
      </c>
      <c r="B151" s="105" t="s">
        <v>43</v>
      </c>
      <c r="C151" s="8" t="s">
        <v>188</v>
      </c>
      <c r="D151" s="50"/>
      <c r="E151" s="20" t="s">
        <v>12</v>
      </c>
      <c r="F151" s="3">
        <v>75</v>
      </c>
      <c r="G151" s="11"/>
      <c r="H151" s="4">
        <f t="shared" si="11"/>
        <v>0</v>
      </c>
      <c r="I151" s="28"/>
      <c r="J151" s="85">
        <f t="shared" si="8"/>
        <v>0</v>
      </c>
    </row>
    <row r="152" spans="1:10" x14ac:dyDescent="0.25">
      <c r="A152" s="110">
        <v>138</v>
      </c>
      <c r="B152" s="90" t="s">
        <v>43</v>
      </c>
      <c r="C152" s="8" t="s">
        <v>87</v>
      </c>
      <c r="D152" s="50"/>
      <c r="E152" s="20" t="s">
        <v>11</v>
      </c>
      <c r="F152" s="3">
        <v>100</v>
      </c>
      <c r="G152" s="11"/>
      <c r="H152" s="4">
        <f t="shared" si="11"/>
        <v>0</v>
      </c>
      <c r="I152" s="28"/>
      <c r="J152" s="85">
        <f t="shared" si="8"/>
        <v>0</v>
      </c>
    </row>
    <row r="153" spans="1:10" ht="15.75" thickBot="1" x14ac:dyDescent="0.3">
      <c r="A153" s="110">
        <v>139</v>
      </c>
      <c r="B153" s="93" t="s">
        <v>43</v>
      </c>
      <c r="C153" s="7" t="s">
        <v>88</v>
      </c>
      <c r="D153" s="56"/>
      <c r="E153" s="27" t="s">
        <v>11</v>
      </c>
      <c r="F153" s="12">
        <v>90</v>
      </c>
      <c r="G153" s="31"/>
      <c r="H153" s="6">
        <f t="shared" si="11"/>
        <v>0</v>
      </c>
      <c r="I153" s="86"/>
      <c r="J153" s="87">
        <f t="shared" si="8"/>
        <v>0</v>
      </c>
    </row>
    <row r="154" spans="1:10" ht="15.75" thickBot="1" x14ac:dyDescent="0.3">
      <c r="A154" s="95"/>
      <c r="B154" s="96"/>
      <c r="C154" s="21" t="s">
        <v>46</v>
      </c>
      <c r="D154" s="57"/>
      <c r="E154" s="33"/>
      <c r="F154" s="9"/>
      <c r="G154" s="32"/>
      <c r="H154" s="10"/>
      <c r="I154" s="81"/>
      <c r="J154" s="82"/>
    </row>
    <row r="155" spans="1:10" x14ac:dyDescent="0.25">
      <c r="A155" s="101">
        <v>140</v>
      </c>
      <c r="B155" s="105" t="s">
        <v>47</v>
      </c>
      <c r="C155" s="13" t="s">
        <v>201</v>
      </c>
      <c r="D155" s="58"/>
      <c r="E155" s="26" t="s">
        <v>11</v>
      </c>
      <c r="F155" s="14">
        <v>10</v>
      </c>
      <c r="G155" s="5"/>
      <c r="H155" s="5">
        <f t="shared" si="11"/>
        <v>0</v>
      </c>
      <c r="I155" s="84"/>
      <c r="J155" s="85">
        <f t="shared" si="8"/>
        <v>0</v>
      </c>
    </row>
    <row r="156" spans="1:10" x14ac:dyDescent="0.25">
      <c r="A156" s="106">
        <v>141</v>
      </c>
      <c r="B156" s="111" t="s">
        <v>47</v>
      </c>
      <c r="C156" s="62" t="s">
        <v>48</v>
      </c>
      <c r="D156" s="63"/>
      <c r="E156" s="26" t="s">
        <v>11</v>
      </c>
      <c r="F156" s="64">
        <v>2</v>
      </c>
      <c r="G156" s="65"/>
      <c r="H156" s="65">
        <f t="shared" si="11"/>
        <v>0</v>
      </c>
      <c r="I156" s="80"/>
      <c r="J156" s="85">
        <f t="shared" ref="J156:J180" si="12">(F156*I156)</f>
        <v>0</v>
      </c>
    </row>
    <row r="157" spans="1:10" ht="15.75" thickBot="1" x14ac:dyDescent="0.3">
      <c r="A157" s="106">
        <v>142</v>
      </c>
      <c r="B157" s="93" t="s">
        <v>47</v>
      </c>
      <c r="C157" s="7" t="s">
        <v>183</v>
      </c>
      <c r="D157" s="56"/>
      <c r="E157" s="27" t="s">
        <v>11</v>
      </c>
      <c r="F157" s="12">
        <v>20</v>
      </c>
      <c r="G157" s="6"/>
      <c r="H157" s="6">
        <f t="shared" si="11"/>
        <v>0</v>
      </c>
      <c r="I157" s="86"/>
      <c r="J157" s="87">
        <f t="shared" si="12"/>
        <v>0</v>
      </c>
    </row>
    <row r="158" spans="1:10" ht="15.75" thickBot="1" x14ac:dyDescent="0.3">
      <c r="A158" s="95"/>
      <c r="B158" s="96"/>
      <c r="C158" s="21" t="s">
        <v>49</v>
      </c>
      <c r="D158" s="57"/>
      <c r="E158" s="33"/>
      <c r="F158" s="9"/>
      <c r="G158" s="10"/>
      <c r="H158" s="10"/>
      <c r="I158" s="81"/>
      <c r="J158" s="82"/>
    </row>
    <row r="159" spans="1:10" x14ac:dyDescent="0.25">
      <c r="A159" s="101">
        <v>143</v>
      </c>
      <c r="B159" s="105" t="s">
        <v>50</v>
      </c>
      <c r="C159" s="13" t="s">
        <v>51</v>
      </c>
      <c r="D159" s="58"/>
      <c r="E159" s="26" t="s">
        <v>11</v>
      </c>
      <c r="F159" s="14">
        <v>30</v>
      </c>
      <c r="G159" s="5"/>
      <c r="H159" s="5">
        <f t="shared" si="11"/>
        <v>0</v>
      </c>
      <c r="I159" s="84"/>
      <c r="J159" s="85">
        <f t="shared" si="12"/>
        <v>0</v>
      </c>
    </row>
    <row r="160" spans="1:10" x14ac:dyDescent="0.25">
      <c r="A160" s="89">
        <v>144</v>
      </c>
      <c r="B160" s="90" t="s">
        <v>50</v>
      </c>
      <c r="C160" s="8" t="s">
        <v>52</v>
      </c>
      <c r="D160" s="50"/>
      <c r="E160" s="20" t="s">
        <v>11</v>
      </c>
      <c r="F160" s="3">
        <v>10</v>
      </c>
      <c r="G160" s="4"/>
      <c r="H160" s="4">
        <f t="shared" si="11"/>
        <v>0</v>
      </c>
      <c r="I160" s="28"/>
      <c r="J160" s="85">
        <f t="shared" si="12"/>
        <v>0</v>
      </c>
    </row>
    <row r="161" spans="1:10" ht="15.75" thickBot="1" x14ac:dyDescent="0.3">
      <c r="A161" s="106">
        <v>145</v>
      </c>
      <c r="B161" s="93" t="s">
        <v>50</v>
      </c>
      <c r="C161" s="7" t="s">
        <v>53</v>
      </c>
      <c r="D161" s="56"/>
      <c r="E161" s="27" t="s">
        <v>11</v>
      </c>
      <c r="F161" s="12">
        <v>100</v>
      </c>
      <c r="G161" s="6"/>
      <c r="H161" s="6">
        <f t="shared" si="11"/>
        <v>0</v>
      </c>
      <c r="I161" s="86"/>
      <c r="J161" s="87">
        <f t="shared" si="12"/>
        <v>0</v>
      </c>
    </row>
    <row r="162" spans="1:10" ht="15.75" thickBot="1" x14ac:dyDescent="0.3">
      <c r="A162" s="95"/>
      <c r="B162" s="96"/>
      <c r="C162" s="21" t="s">
        <v>54</v>
      </c>
      <c r="D162" s="57"/>
      <c r="E162" s="33"/>
      <c r="F162" s="9"/>
      <c r="G162" s="10"/>
      <c r="H162" s="10"/>
      <c r="I162" s="81"/>
      <c r="J162" s="82"/>
    </row>
    <row r="163" spans="1:10" x14ac:dyDescent="0.25">
      <c r="A163" s="101">
        <v>146</v>
      </c>
      <c r="B163" s="105" t="s">
        <v>55</v>
      </c>
      <c r="C163" s="13" t="s">
        <v>56</v>
      </c>
      <c r="D163" s="58"/>
      <c r="E163" s="26" t="s">
        <v>12</v>
      </c>
      <c r="F163" s="14">
        <v>20</v>
      </c>
      <c r="G163" s="5"/>
      <c r="H163" s="5">
        <f t="shared" si="11"/>
        <v>0</v>
      </c>
      <c r="I163" s="84"/>
      <c r="J163" s="85">
        <f t="shared" si="12"/>
        <v>0</v>
      </c>
    </row>
    <row r="164" spans="1:10" x14ac:dyDescent="0.25">
      <c r="A164" s="89">
        <v>147</v>
      </c>
      <c r="B164" s="90" t="s">
        <v>55</v>
      </c>
      <c r="C164" s="8" t="s">
        <v>57</v>
      </c>
      <c r="D164" s="50"/>
      <c r="E164" s="20" t="s">
        <v>12</v>
      </c>
      <c r="F164" s="3">
        <v>20</v>
      </c>
      <c r="G164" s="4"/>
      <c r="H164" s="4">
        <f t="shared" si="11"/>
        <v>0</v>
      </c>
      <c r="I164" s="28"/>
      <c r="J164" s="85">
        <f t="shared" si="12"/>
        <v>0</v>
      </c>
    </row>
    <row r="165" spans="1:10" x14ac:dyDescent="0.25">
      <c r="A165" s="101">
        <v>148</v>
      </c>
      <c r="B165" s="90" t="s">
        <v>55</v>
      </c>
      <c r="C165" s="8" t="s">
        <v>58</v>
      </c>
      <c r="D165" s="50"/>
      <c r="E165" s="20" t="s">
        <v>12</v>
      </c>
      <c r="F165" s="3">
        <v>20</v>
      </c>
      <c r="G165" s="4"/>
      <c r="H165" s="4">
        <f t="shared" si="11"/>
        <v>0</v>
      </c>
      <c r="I165" s="28"/>
      <c r="J165" s="85">
        <f t="shared" si="12"/>
        <v>0</v>
      </c>
    </row>
    <row r="166" spans="1:10" x14ac:dyDescent="0.25">
      <c r="A166" s="89">
        <v>149</v>
      </c>
      <c r="B166" s="90" t="s">
        <v>55</v>
      </c>
      <c r="C166" s="8" t="s">
        <v>59</v>
      </c>
      <c r="D166" s="50"/>
      <c r="E166" s="20" t="s">
        <v>12</v>
      </c>
      <c r="F166" s="3">
        <v>20</v>
      </c>
      <c r="G166" s="4"/>
      <c r="H166" s="4">
        <f t="shared" si="11"/>
        <v>0</v>
      </c>
      <c r="I166" s="28"/>
      <c r="J166" s="85">
        <f t="shared" si="12"/>
        <v>0</v>
      </c>
    </row>
    <row r="167" spans="1:10" x14ac:dyDescent="0.25">
      <c r="A167" s="101">
        <v>150</v>
      </c>
      <c r="B167" s="90" t="s">
        <v>55</v>
      </c>
      <c r="C167" s="8" t="s">
        <v>60</v>
      </c>
      <c r="D167" s="50"/>
      <c r="E167" s="20" t="s">
        <v>12</v>
      </c>
      <c r="F167" s="3">
        <v>40</v>
      </c>
      <c r="G167" s="4"/>
      <c r="H167" s="4">
        <f t="shared" si="11"/>
        <v>0</v>
      </c>
      <c r="I167" s="28"/>
      <c r="J167" s="85">
        <f t="shared" si="12"/>
        <v>0</v>
      </c>
    </row>
    <row r="168" spans="1:10" x14ac:dyDescent="0.25">
      <c r="A168" s="89">
        <v>151</v>
      </c>
      <c r="B168" s="90" t="s">
        <v>55</v>
      </c>
      <c r="C168" s="8" t="s">
        <v>61</v>
      </c>
      <c r="D168" s="50"/>
      <c r="E168" s="20" t="s">
        <v>12</v>
      </c>
      <c r="F168" s="3">
        <v>10</v>
      </c>
      <c r="G168" s="4"/>
      <c r="H168" s="4">
        <f t="shared" si="11"/>
        <v>0</v>
      </c>
      <c r="I168" s="28"/>
      <c r="J168" s="85">
        <f t="shared" si="12"/>
        <v>0</v>
      </c>
    </row>
    <row r="169" spans="1:10" x14ac:dyDescent="0.25">
      <c r="A169" s="101">
        <v>152</v>
      </c>
      <c r="B169" s="90" t="s">
        <v>55</v>
      </c>
      <c r="C169" s="8" t="s">
        <v>62</v>
      </c>
      <c r="D169" s="50"/>
      <c r="E169" s="20" t="s">
        <v>12</v>
      </c>
      <c r="F169" s="3">
        <v>200</v>
      </c>
      <c r="G169" s="4"/>
      <c r="H169" s="4">
        <f t="shared" si="11"/>
        <v>0</v>
      </c>
      <c r="I169" s="28"/>
      <c r="J169" s="85">
        <f t="shared" si="12"/>
        <v>0</v>
      </c>
    </row>
    <row r="170" spans="1:10" x14ac:dyDescent="0.25">
      <c r="A170" s="89">
        <v>153</v>
      </c>
      <c r="B170" s="90" t="s">
        <v>55</v>
      </c>
      <c r="C170" s="8" t="s">
        <v>63</v>
      </c>
      <c r="D170" s="50"/>
      <c r="E170" s="20" t="s">
        <v>12</v>
      </c>
      <c r="F170" s="3">
        <v>20</v>
      </c>
      <c r="G170" s="4"/>
      <c r="H170" s="4">
        <f t="shared" si="11"/>
        <v>0</v>
      </c>
      <c r="I170" s="28"/>
      <c r="J170" s="85">
        <f t="shared" si="12"/>
        <v>0</v>
      </c>
    </row>
    <row r="171" spans="1:10" x14ac:dyDescent="0.25">
      <c r="A171" s="101">
        <v>154</v>
      </c>
      <c r="B171" s="90" t="s">
        <v>55</v>
      </c>
      <c r="C171" s="8" t="s">
        <v>86</v>
      </c>
      <c r="D171" s="50"/>
      <c r="E171" s="20" t="s">
        <v>12</v>
      </c>
      <c r="F171" s="3">
        <v>30</v>
      </c>
      <c r="G171" s="4"/>
      <c r="H171" s="4">
        <f t="shared" si="11"/>
        <v>0</v>
      </c>
      <c r="I171" s="28"/>
      <c r="J171" s="85">
        <f t="shared" si="12"/>
        <v>0</v>
      </c>
    </row>
    <row r="172" spans="1:10" x14ac:dyDescent="0.25">
      <c r="A172" s="89">
        <v>155</v>
      </c>
      <c r="B172" s="90" t="s">
        <v>55</v>
      </c>
      <c r="C172" s="8" t="s">
        <v>64</v>
      </c>
      <c r="D172" s="50"/>
      <c r="E172" s="20" t="s">
        <v>12</v>
      </c>
      <c r="F172" s="3">
        <v>90</v>
      </c>
      <c r="G172" s="4"/>
      <c r="H172" s="4">
        <f t="shared" si="11"/>
        <v>0</v>
      </c>
      <c r="I172" s="28"/>
      <c r="J172" s="85">
        <f t="shared" si="12"/>
        <v>0</v>
      </c>
    </row>
    <row r="173" spans="1:10" x14ac:dyDescent="0.25">
      <c r="A173" s="101">
        <v>156</v>
      </c>
      <c r="B173" s="90" t="s">
        <v>55</v>
      </c>
      <c r="C173" s="8" t="s">
        <v>65</v>
      </c>
      <c r="D173" s="50"/>
      <c r="E173" s="20" t="s">
        <v>12</v>
      </c>
      <c r="F173" s="3">
        <v>30</v>
      </c>
      <c r="G173" s="4"/>
      <c r="H173" s="4">
        <f t="shared" si="11"/>
        <v>0</v>
      </c>
      <c r="I173" s="28"/>
      <c r="J173" s="85">
        <f t="shared" si="12"/>
        <v>0</v>
      </c>
    </row>
    <row r="174" spans="1:10" x14ac:dyDescent="0.25">
      <c r="A174" s="92">
        <v>157</v>
      </c>
      <c r="B174" s="90" t="s">
        <v>55</v>
      </c>
      <c r="C174" s="8" t="s">
        <v>191</v>
      </c>
      <c r="D174" s="50"/>
      <c r="E174" s="20" t="s">
        <v>12</v>
      </c>
      <c r="F174" s="3">
        <v>40</v>
      </c>
      <c r="G174" s="4"/>
      <c r="H174" s="4">
        <f t="shared" si="11"/>
        <v>0</v>
      </c>
      <c r="I174" s="28"/>
      <c r="J174" s="85">
        <f t="shared" si="12"/>
        <v>0</v>
      </c>
    </row>
    <row r="175" spans="1:10" x14ac:dyDescent="0.25">
      <c r="A175" s="110">
        <v>158</v>
      </c>
      <c r="B175" s="90" t="s">
        <v>55</v>
      </c>
      <c r="C175" s="7" t="s">
        <v>190</v>
      </c>
      <c r="D175" s="56"/>
      <c r="E175" s="27" t="s">
        <v>12</v>
      </c>
      <c r="F175" s="12">
        <v>15</v>
      </c>
      <c r="G175" s="6"/>
      <c r="H175" s="4">
        <f t="shared" si="11"/>
        <v>0</v>
      </c>
      <c r="I175" s="86"/>
      <c r="J175" s="85">
        <f t="shared" si="12"/>
        <v>0</v>
      </c>
    </row>
    <row r="176" spans="1:10" ht="15.75" thickBot="1" x14ac:dyDescent="0.3">
      <c r="A176" s="110">
        <v>159</v>
      </c>
      <c r="B176" s="93" t="s">
        <v>55</v>
      </c>
      <c r="C176" s="7" t="s">
        <v>178</v>
      </c>
      <c r="D176" s="56"/>
      <c r="E176" s="27" t="s">
        <v>12</v>
      </c>
      <c r="F176" s="12">
        <v>10</v>
      </c>
      <c r="G176" s="6"/>
      <c r="H176" s="6">
        <f t="shared" si="11"/>
        <v>0</v>
      </c>
      <c r="I176" s="86"/>
      <c r="J176" s="87">
        <f t="shared" si="12"/>
        <v>0</v>
      </c>
    </row>
    <row r="177" spans="1:10" ht="15.75" thickBot="1" x14ac:dyDescent="0.3">
      <c r="A177" s="95"/>
      <c r="B177" s="96"/>
      <c r="C177" s="21" t="s">
        <v>66</v>
      </c>
      <c r="D177" s="57"/>
      <c r="E177" s="33"/>
      <c r="F177" s="9"/>
      <c r="G177" s="32"/>
      <c r="H177" s="10"/>
      <c r="I177" s="81"/>
      <c r="J177" s="82"/>
    </row>
    <row r="178" spans="1:10" x14ac:dyDescent="0.25">
      <c r="A178" s="101">
        <v>160</v>
      </c>
      <c r="B178" s="105" t="s">
        <v>67</v>
      </c>
      <c r="C178" s="109" t="s">
        <v>179</v>
      </c>
      <c r="D178" s="60"/>
      <c r="E178" s="26" t="s">
        <v>11</v>
      </c>
      <c r="F178" s="14">
        <v>100</v>
      </c>
      <c r="G178" s="5"/>
      <c r="H178" s="5">
        <f t="shared" si="11"/>
        <v>0</v>
      </c>
      <c r="I178" s="84"/>
      <c r="J178" s="85">
        <f t="shared" si="12"/>
        <v>0</v>
      </c>
    </row>
    <row r="179" spans="1:10" x14ac:dyDescent="0.25">
      <c r="A179" s="92">
        <v>161</v>
      </c>
      <c r="B179" s="90" t="s">
        <v>67</v>
      </c>
      <c r="C179" s="73" t="s">
        <v>104</v>
      </c>
      <c r="D179" s="59"/>
      <c r="E179" s="27" t="s">
        <v>11</v>
      </c>
      <c r="F179" s="12">
        <v>5</v>
      </c>
      <c r="G179" s="6"/>
      <c r="H179" s="4">
        <f t="shared" si="11"/>
        <v>0</v>
      </c>
      <c r="I179" s="86"/>
      <c r="J179" s="85">
        <f t="shared" si="12"/>
        <v>0</v>
      </c>
    </row>
    <row r="180" spans="1:10" ht="15.75" thickBot="1" x14ac:dyDescent="0.3">
      <c r="A180" s="92">
        <v>162</v>
      </c>
      <c r="B180" s="93" t="s">
        <v>67</v>
      </c>
      <c r="C180" s="7" t="s">
        <v>187</v>
      </c>
      <c r="D180" s="56"/>
      <c r="E180" s="27" t="s">
        <v>11</v>
      </c>
      <c r="F180" s="12">
        <v>330</v>
      </c>
      <c r="G180" s="6"/>
      <c r="H180" s="4">
        <f t="shared" si="11"/>
        <v>0</v>
      </c>
      <c r="I180" s="86"/>
      <c r="J180" s="85">
        <f t="shared" si="12"/>
        <v>0</v>
      </c>
    </row>
    <row r="181" spans="1:10" ht="18.600000000000001" customHeight="1" thickBot="1" x14ac:dyDescent="0.3">
      <c r="A181" s="125" t="s">
        <v>68</v>
      </c>
      <c r="B181" s="126"/>
      <c r="C181" s="127"/>
      <c r="D181" s="66"/>
      <c r="E181" s="34"/>
      <c r="F181" s="35"/>
      <c r="G181" s="24"/>
      <c r="H181" s="36">
        <f>SUM(H6:H180)</f>
        <v>0</v>
      </c>
      <c r="I181" s="37"/>
      <c r="J181" s="25">
        <f>SUM(J6:J180)</f>
        <v>0</v>
      </c>
    </row>
    <row r="182" spans="1:10" ht="23.45" customHeight="1" thickBot="1" x14ac:dyDescent="0.3">
      <c r="A182" s="128" t="s">
        <v>186</v>
      </c>
      <c r="B182" s="129"/>
      <c r="C182" s="130"/>
      <c r="D182" s="67"/>
      <c r="E182" s="67"/>
      <c r="F182" s="68"/>
      <c r="G182" s="69"/>
      <c r="H182" s="69"/>
      <c r="I182" s="69"/>
      <c r="J182" s="70">
        <f>H181+J181</f>
        <v>0</v>
      </c>
    </row>
    <row r="183" spans="1:10" x14ac:dyDescent="0.25">
      <c r="A183" s="2"/>
      <c r="B183" s="2"/>
      <c r="C183" s="2"/>
      <c r="D183" s="2"/>
      <c r="E183" s="2"/>
      <c r="F183" s="15"/>
      <c r="G183" s="16"/>
      <c r="H183" s="16"/>
      <c r="I183" s="16"/>
      <c r="J183" s="2"/>
    </row>
    <row r="184" spans="1:10" x14ac:dyDescent="0.25">
      <c r="A184" s="2"/>
      <c r="B184" s="2"/>
      <c r="C184" s="2" t="s">
        <v>69</v>
      </c>
      <c r="D184" s="2"/>
      <c r="E184" s="2"/>
      <c r="F184" s="15"/>
      <c r="G184" s="16"/>
      <c r="H184" s="16"/>
      <c r="I184" s="16"/>
      <c r="J184" s="2"/>
    </row>
    <row r="185" spans="1:10" x14ac:dyDescent="0.25">
      <c r="A185" s="2"/>
      <c r="B185" s="2"/>
      <c r="C185" s="2" t="s">
        <v>70</v>
      </c>
      <c r="D185" s="2"/>
      <c r="E185" s="2"/>
      <c r="F185" s="15"/>
      <c r="G185" s="16"/>
      <c r="H185" s="16"/>
      <c r="I185" s="16"/>
      <c r="J185" s="2"/>
    </row>
    <row r="186" spans="1:10" x14ac:dyDescent="0.25">
      <c r="A186" s="2"/>
      <c r="B186" s="2"/>
      <c r="C186" s="2" t="s">
        <v>71</v>
      </c>
      <c r="D186" s="2"/>
      <c r="E186" s="2"/>
      <c r="F186" s="15"/>
      <c r="G186" s="16"/>
      <c r="H186" s="16"/>
      <c r="I186" s="16"/>
      <c r="J186" s="2"/>
    </row>
    <row r="187" spans="1:10" x14ac:dyDescent="0.25">
      <c r="A187" s="2"/>
      <c r="B187" s="2"/>
      <c r="C187" s="2" t="s">
        <v>72</v>
      </c>
      <c r="D187" s="2"/>
      <c r="E187" s="2"/>
      <c r="F187" s="15"/>
      <c r="G187" s="16"/>
      <c r="H187" s="16"/>
      <c r="I187" s="16"/>
      <c r="J187" s="2"/>
    </row>
    <row r="188" spans="1:10" x14ac:dyDescent="0.25">
      <c r="A188" s="2"/>
      <c r="B188" s="2"/>
      <c r="C188" s="2" t="s">
        <v>73</v>
      </c>
      <c r="D188" s="2"/>
      <c r="E188" s="2"/>
      <c r="F188" s="15"/>
      <c r="G188" s="16"/>
      <c r="H188" s="16"/>
      <c r="I188" s="16"/>
      <c r="J188" s="2"/>
    </row>
    <row r="189" spans="1:10" x14ac:dyDescent="0.25">
      <c r="A189" s="2"/>
      <c r="B189" s="2"/>
      <c r="C189" s="2" t="s">
        <v>74</v>
      </c>
      <c r="D189" s="2"/>
      <c r="E189" s="2"/>
      <c r="F189" s="15"/>
      <c r="G189" s="16"/>
      <c r="H189" s="16"/>
      <c r="I189" s="16"/>
      <c r="J189" s="2"/>
    </row>
    <row r="190" spans="1:10" x14ac:dyDescent="0.25">
      <c r="A190" s="2"/>
      <c r="B190" s="2"/>
      <c r="C190" s="2" t="s">
        <v>75</v>
      </c>
      <c r="D190" s="2"/>
      <c r="E190" s="2"/>
      <c r="F190" s="15"/>
      <c r="G190" s="16"/>
      <c r="H190" s="16"/>
      <c r="I190" s="16"/>
      <c r="J190" s="2"/>
    </row>
    <row r="191" spans="1:10" x14ac:dyDescent="0.25">
      <c r="A191" s="2"/>
      <c r="B191" s="2"/>
      <c r="C191" s="2" t="s">
        <v>76</v>
      </c>
      <c r="D191" s="2"/>
      <c r="E191" s="2"/>
      <c r="F191" s="15"/>
      <c r="G191" s="16"/>
      <c r="H191" s="16"/>
      <c r="I191" s="16"/>
      <c r="J191" s="2"/>
    </row>
    <row r="192" spans="1:10" x14ac:dyDescent="0.25">
      <c r="A192" s="2"/>
      <c r="B192" s="2"/>
      <c r="C192" s="2" t="s">
        <v>77</v>
      </c>
      <c r="D192" s="2"/>
      <c r="E192" s="2"/>
      <c r="F192" s="15"/>
      <c r="G192" s="16"/>
      <c r="H192" s="16"/>
      <c r="I192" s="16"/>
      <c r="J192" s="2"/>
    </row>
    <row r="193" spans="1:11" x14ac:dyDescent="0.25">
      <c r="A193" s="2"/>
      <c r="B193" s="2"/>
      <c r="C193" s="2" t="s">
        <v>78</v>
      </c>
      <c r="D193" s="2"/>
      <c r="E193" s="2"/>
      <c r="F193" s="15"/>
      <c r="G193" s="16"/>
      <c r="H193" s="16"/>
      <c r="I193" s="16"/>
      <c r="J193" s="2"/>
    </row>
    <row r="194" spans="1:11" x14ac:dyDescent="0.25">
      <c r="A194" s="2"/>
      <c r="B194" s="2"/>
      <c r="C194" s="2" t="s">
        <v>198</v>
      </c>
      <c r="D194" s="2"/>
      <c r="E194" s="2"/>
      <c r="F194" s="15"/>
      <c r="G194" s="16"/>
      <c r="H194" s="16"/>
      <c r="I194" s="16"/>
      <c r="J194" s="2"/>
    </row>
    <row r="195" spans="1:11" x14ac:dyDescent="0.25">
      <c r="A195" s="2"/>
      <c r="B195" s="2"/>
      <c r="C195" s="2" t="s">
        <v>79</v>
      </c>
      <c r="D195" s="2"/>
      <c r="E195" s="2"/>
      <c r="F195" s="15"/>
      <c r="G195" s="16"/>
      <c r="H195" s="16"/>
      <c r="I195" s="16"/>
      <c r="J195" s="2"/>
    </row>
    <row r="196" spans="1:11" x14ac:dyDescent="0.25">
      <c r="A196" s="2"/>
      <c r="B196" s="2"/>
      <c r="C196" s="2" t="s">
        <v>197</v>
      </c>
      <c r="D196" s="2"/>
      <c r="E196" s="2"/>
      <c r="F196" s="15"/>
      <c r="G196" s="16"/>
      <c r="H196" s="16"/>
      <c r="I196" s="16"/>
      <c r="J196" s="2"/>
    </row>
    <row r="197" spans="1:11" x14ac:dyDescent="0.25">
      <c r="A197" s="2"/>
      <c r="B197" s="2"/>
      <c r="C197" s="2"/>
      <c r="D197" s="2"/>
      <c r="E197" s="2"/>
      <c r="F197" s="15"/>
      <c r="G197" s="16"/>
      <c r="H197" s="16"/>
      <c r="I197" s="16"/>
      <c r="J197" s="2"/>
    </row>
    <row r="198" spans="1:11" x14ac:dyDescent="0.25">
      <c r="A198" s="2"/>
      <c r="B198" s="2"/>
      <c r="C198" s="74"/>
      <c r="D198" s="74"/>
      <c r="E198" s="2"/>
      <c r="F198" s="15"/>
      <c r="G198" s="16"/>
      <c r="H198" s="16"/>
      <c r="I198" s="16"/>
      <c r="J198" s="2"/>
    </row>
    <row r="199" spans="1:11" x14ac:dyDescent="0.25">
      <c r="A199" s="2"/>
      <c r="B199" s="2"/>
      <c r="E199" s="2"/>
      <c r="F199" s="15"/>
      <c r="G199" s="16"/>
      <c r="H199" s="16"/>
      <c r="I199" s="16"/>
      <c r="J199" s="2"/>
    </row>
    <row r="200" spans="1:11" x14ac:dyDescent="0.25">
      <c r="A200" s="2"/>
      <c r="B200" s="2"/>
      <c r="C200" s="2"/>
      <c r="D200" s="2"/>
      <c r="E200" s="2"/>
      <c r="F200" s="15"/>
      <c r="G200" s="16"/>
      <c r="H200" s="16"/>
      <c r="I200" s="16"/>
      <c r="J200" s="2"/>
    </row>
    <row r="201" spans="1:11" x14ac:dyDescent="0.25">
      <c r="A201" s="2"/>
      <c r="B201" s="2"/>
      <c r="C201" s="2"/>
      <c r="D201" s="2"/>
      <c r="E201" s="2"/>
      <c r="F201" s="15"/>
      <c r="G201" s="16"/>
      <c r="H201" s="16"/>
      <c r="I201" s="16"/>
      <c r="J201" s="2"/>
      <c r="K201" s="16"/>
    </row>
    <row r="202" spans="1:11" x14ac:dyDescent="0.25">
      <c r="A202" s="2"/>
      <c r="B202" s="2"/>
      <c r="C202" s="2"/>
      <c r="D202" s="2"/>
      <c r="E202" s="2"/>
      <c r="F202" s="15"/>
      <c r="G202" s="16"/>
      <c r="H202" s="16"/>
      <c r="I202" s="16"/>
      <c r="J202" s="2"/>
      <c r="K202" s="16"/>
    </row>
    <row r="203" spans="1:11" x14ac:dyDescent="0.25">
      <c r="A203" s="2"/>
      <c r="B203" s="2"/>
      <c r="C203" s="2"/>
      <c r="D203" s="2"/>
      <c r="E203" s="2"/>
      <c r="F203" s="15"/>
      <c r="G203" s="16"/>
      <c r="H203" s="16"/>
      <c r="I203" s="16"/>
      <c r="J203" s="2"/>
    </row>
    <row r="204" spans="1:11" x14ac:dyDescent="0.25">
      <c r="A204" s="2"/>
      <c r="B204" s="2"/>
      <c r="C204" s="2"/>
      <c r="D204" s="2"/>
      <c r="E204" s="2"/>
      <c r="F204" s="15"/>
      <c r="G204" s="16"/>
      <c r="H204" s="16"/>
      <c r="I204" s="16"/>
      <c r="J204" s="2"/>
    </row>
    <row r="205" spans="1:11" x14ac:dyDescent="0.25">
      <c r="A205" s="2"/>
      <c r="B205" s="2"/>
      <c r="C205" s="2"/>
      <c r="D205" s="2"/>
      <c r="E205" s="2"/>
      <c r="F205" s="15"/>
      <c r="G205" s="16"/>
      <c r="H205" s="16"/>
      <c r="I205" s="16"/>
      <c r="J205" s="2"/>
    </row>
    <row r="206" spans="1:11" x14ac:dyDescent="0.25">
      <c r="A206" s="2"/>
      <c r="B206" s="2"/>
      <c r="C206" s="2"/>
      <c r="D206" s="2"/>
      <c r="E206" s="2"/>
      <c r="F206" s="15"/>
      <c r="G206" s="16"/>
      <c r="H206" s="16"/>
      <c r="I206" s="16"/>
      <c r="J206" s="2"/>
    </row>
    <row r="207" spans="1:11" x14ac:dyDescent="0.25">
      <c r="A207" s="2"/>
      <c r="B207" s="2"/>
      <c r="C207" s="2"/>
      <c r="D207" s="2"/>
      <c r="E207" s="2"/>
      <c r="F207" s="15"/>
      <c r="G207" s="16"/>
      <c r="H207" s="16"/>
      <c r="I207" s="16"/>
      <c r="J207" s="2"/>
    </row>
    <row r="208" spans="1:11" x14ac:dyDescent="0.25">
      <c r="A208" s="2"/>
      <c r="B208" s="2"/>
      <c r="C208" s="2"/>
      <c r="D208" s="2"/>
      <c r="E208" s="2"/>
      <c r="F208" s="15"/>
    </row>
    <row r="209" spans="3:11" x14ac:dyDescent="0.25">
      <c r="C209" s="2"/>
      <c r="D209" s="2"/>
      <c r="E209" s="2"/>
      <c r="F209" s="15"/>
    </row>
    <row r="210" spans="3:11" x14ac:dyDescent="0.25">
      <c r="C210" s="2"/>
      <c r="D210" s="2"/>
      <c r="E210" s="2"/>
      <c r="F210" s="15"/>
      <c r="H210" s="2"/>
    </row>
    <row r="211" spans="3:11" x14ac:dyDescent="0.25">
      <c r="C211" s="2"/>
      <c r="D211" s="2"/>
      <c r="E211" s="2"/>
      <c r="F211" s="15"/>
      <c r="H211" s="2"/>
    </row>
    <row r="212" spans="3:11" x14ac:dyDescent="0.25">
      <c r="C212" s="2"/>
      <c r="D212" s="2"/>
      <c r="E212" s="2"/>
      <c r="F212" s="15"/>
    </row>
    <row r="213" spans="3:11" x14ac:dyDescent="0.25">
      <c r="C213" s="2"/>
      <c r="D213" s="2"/>
      <c r="E213" s="2"/>
      <c r="F213" s="15"/>
    </row>
    <row r="214" spans="3:11" x14ac:dyDescent="0.25">
      <c r="C214" s="2"/>
      <c r="D214" s="2"/>
      <c r="E214" s="2"/>
      <c r="F214" s="42"/>
    </row>
    <row r="215" spans="3:11" x14ac:dyDescent="0.25">
      <c r="C215" s="2"/>
      <c r="D215" s="2"/>
      <c r="E215" s="2"/>
      <c r="F215" s="43"/>
    </row>
    <row r="216" spans="3:11" x14ac:dyDescent="0.25">
      <c r="C216" s="2"/>
      <c r="D216" s="2"/>
      <c r="E216" s="2"/>
      <c r="F216" s="15"/>
    </row>
    <row r="217" spans="3:11" x14ac:dyDescent="0.25">
      <c r="C217" s="2"/>
      <c r="D217" s="2"/>
      <c r="E217" s="2"/>
      <c r="F217" s="42"/>
    </row>
    <row r="218" spans="3:11" x14ac:dyDescent="0.25">
      <c r="C218" s="2"/>
      <c r="D218" s="2"/>
      <c r="E218" s="2"/>
      <c r="F218" s="42"/>
    </row>
    <row r="219" spans="3:11" x14ac:dyDescent="0.25">
      <c r="C219" s="2"/>
      <c r="D219" s="2"/>
      <c r="E219" s="2"/>
      <c r="F219" s="15"/>
      <c r="K219" s="16"/>
    </row>
    <row r="220" spans="3:11" x14ac:dyDescent="0.25">
      <c r="C220" s="2"/>
      <c r="D220" s="2"/>
      <c r="E220" s="2"/>
      <c r="F220" s="15"/>
      <c r="K220" s="16"/>
    </row>
    <row r="221" spans="3:11" x14ac:dyDescent="0.25">
      <c r="C221" s="2"/>
      <c r="D221" s="2"/>
      <c r="E221" s="2"/>
      <c r="F221" s="15"/>
    </row>
  </sheetData>
  <autoFilter ref="A5:J5" xr:uid="{00000000-0009-0000-0000-000000000000}"/>
  <sortState xmlns:xlrd2="http://schemas.microsoft.com/office/spreadsheetml/2017/richdata2" ref="A1:I248">
    <sortCondition ref="C1"/>
  </sortState>
  <mergeCells count="14">
    <mergeCell ref="A181:C181"/>
    <mergeCell ref="A182:C182"/>
    <mergeCell ref="E3:E4"/>
    <mergeCell ref="I3:I4"/>
    <mergeCell ref="J3:J4"/>
    <mergeCell ref="H3:H4"/>
    <mergeCell ref="G3:G4"/>
    <mergeCell ref="F3:F4"/>
    <mergeCell ref="C2:D2"/>
    <mergeCell ref="D3:D4"/>
    <mergeCell ref="C3:C4"/>
    <mergeCell ref="B3:B4"/>
    <mergeCell ref="A3:A4"/>
    <mergeCell ref="A2:B2"/>
  </mergeCells>
  <pageMargins left="0.23622047244094491" right="0.23622047244094491" top="0.74803149606299213" bottom="0.74803149606299213" header="0.31496062992125984" footer="0.31496062992125984"/>
  <pageSetup paperSize="9" scale="49" fitToWidth="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mesto Karvina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Odbor organizační</dc:creator>
  <cp:lastModifiedBy>Pyszková Dagmar</cp:lastModifiedBy>
  <cp:lastPrinted>2023-04-19T09:16:40Z</cp:lastPrinted>
  <dcterms:created xsi:type="dcterms:W3CDTF">2013-01-16T10:37:16Z</dcterms:created>
  <dcterms:modified xsi:type="dcterms:W3CDTF">2025-06-17T12:33:20Z</dcterms:modified>
</cp:coreProperties>
</file>