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iva.plackova\Downloads\"/>
    </mc:Choice>
  </mc:AlternateContent>
  <xr:revisionPtr revIDLastSave="0" documentId="13_ncr:201_{0A711B28-149F-4B9C-8EA2-0F93EA008BFD}" xr6:coauthVersionLast="47" xr6:coauthVersionMax="47" xr10:uidLastSave="{00000000-0000-0000-0000-000000000000}"/>
  <bookViews>
    <workbookView xWindow="28680" yWindow="-120" windowWidth="29040" windowHeight="15720" xr2:uid="{00000000-000D-0000-FFFF-FFFF00000000}"/>
  </bookViews>
  <sheets>
    <sheet name="Nabídka" sheetId="1" r:id="rId1"/>
  </sheets>
  <definedNames>
    <definedName name="MDK">#REF!</definedName>
    <definedName name="MMK">Tabulka1[]</definedName>
    <definedName name="Print_Area" localSheetId="0">Nabídka!$B:$J</definedName>
    <definedName name="RKK">#REF!</definedName>
    <definedName name="SSK">#REF!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1" l="1"/>
  <c r="I15" i="1" s="1"/>
  <c r="H14" i="1"/>
  <c r="I14" i="1" s="1"/>
  <c r="J15" i="1" l="1"/>
  <c r="J14" i="1"/>
  <c r="I16" i="1" l="1"/>
  <c r="H16" i="1"/>
  <c r="J16" i="1" l="1"/>
</calcChain>
</file>

<file path=xl/sharedStrings.xml><?xml version="1.0" encoding="utf-8"?>
<sst xmlns="http://schemas.openxmlformats.org/spreadsheetml/2006/main" count="49" uniqueCount="46">
  <si>
    <t>Poř.</t>
  </si>
  <si>
    <t>Počet kusů</t>
  </si>
  <si>
    <t>Nabídková cena bez DPH</t>
  </si>
  <si>
    <t>DPH</t>
  </si>
  <si>
    <t>Nabídková cena s DPH</t>
  </si>
  <si>
    <t>Jednotková cena bez DPH</t>
  </si>
  <si>
    <t>Položka-typ</t>
  </si>
  <si>
    <t>Položka-popis</t>
  </si>
  <si>
    <t>Celkem</t>
  </si>
  <si>
    <t>Typ / výrobce</t>
  </si>
  <si>
    <t>alternativa</t>
  </si>
  <si>
    <t>Statutární město Karviná</t>
  </si>
  <si>
    <t>Magistrát města Karviné, budova B, ul. Karola Śliwky 618, Karviná-Fryštát</t>
  </si>
  <si>
    <t>epodatelna@karvina.cz</t>
  </si>
  <si>
    <t>Nabídka - Položkový rozpočet</t>
  </si>
  <si>
    <t>IČO:</t>
  </si>
  <si>
    <t>00297534</t>
  </si>
  <si>
    <t>DIČ:</t>
  </si>
  <si>
    <t>CZ00297534</t>
  </si>
  <si>
    <t xml:space="preserve">es5bv8q </t>
  </si>
  <si>
    <t>OBJEDNATEL:</t>
  </si>
  <si>
    <t>FAKTURAČNÍ ADRESA:</t>
  </si>
  <si>
    <t>MÍSTO DODÁNÍ:</t>
  </si>
  <si>
    <t>DATOVÁ SCHRÁNKA:</t>
  </si>
  <si>
    <t>KONTAKTNÍ OSOBY:</t>
  </si>
  <si>
    <t>DODAVATEL:</t>
  </si>
  <si>
    <t>ZAKÁZKA:</t>
  </si>
  <si>
    <t>E-MAIL:</t>
  </si>
  <si>
    <t>DNS:</t>
  </si>
  <si>
    <t xml:space="preserve">Fryštátská 72/1, 733 24 Karviná </t>
  </si>
  <si>
    <t>Seznam poddodavatelů</t>
  </si>
  <si>
    <t>X</t>
  </si>
  <si>
    <t>Plnění zakázky nebude probíhat za použití poddodavatelů</t>
  </si>
  <si>
    <t>Plnění zakázky bude probíhat za použití následujících poddodavatelů:</t>
  </si>
  <si>
    <t>název subjektu</t>
  </si>
  <si>
    <t>sídlo</t>
  </si>
  <si>
    <t>IČO</t>
  </si>
  <si>
    <t>definice části plnění</t>
  </si>
  <si>
    <t>podíl na plnění</t>
  </si>
  <si>
    <t>poklepáním elektronicky podepište:</t>
  </si>
  <si>
    <t>TN-2421</t>
  </si>
  <si>
    <t>Iva Plačková, tel. 596 387 396 nebo 720 955 915 nebo Petra Bednaříková, tel. 596 387 722 nebo 771 240 295</t>
  </si>
  <si>
    <t>Dynamický nákupní systém pro ICT 2024-2028</t>
  </si>
  <si>
    <t>Brother toner pro HL-L2312D, MFC-L2712D, HL-L2372DN</t>
  </si>
  <si>
    <t>Nákup spotřebního materiálu 19/2025 MMK-tonery</t>
  </si>
  <si>
    <t>páska - black pro OKI Microline 6300FB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</si>
</sst>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č&quot;_-;\-* #,##0.00\ &quot;Kč&quot;_-;_-* &quot;-&quot;??\ &quot;Kč&quot;_-;_-@_-"/>
    <numFmt numFmtId="164" formatCode="0_ ;\-0\ "/>
  </numFmts>
  <fonts count="19"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9"/>
      <color theme="1"/>
      <name val="Calibri"/>
      <family val="2"/>
      <charset val="238"/>
      <scheme val="minor"/>
    </font>
    <font>
      <sz val="10"/>
      <color theme="1"/>
      <name val="Calibri"/>
      <family val="2"/>
      <charset val="238"/>
      <scheme val="minor"/>
    </font>
    <font>
      <i/>
      <sz val="11"/>
      <color theme="1"/>
      <name val="Calibri"/>
      <family val="2"/>
      <charset val="238"/>
      <scheme val="minor"/>
    </font>
    <font>
      <sz val="10"/>
      <name val="Calibri"/>
      <family val="2"/>
      <charset val="238"/>
      <scheme val="minor"/>
    </font>
    <font>
      <b/>
      <sz val="11"/>
      <color theme="8" tint="-0.249977111117893"/>
      <name val="Calibri"/>
      <family val="2"/>
      <charset val="238"/>
      <scheme val="minor"/>
    </font>
    <font>
      <sz val="10"/>
      <color theme="8" tint="-0.249977111117893"/>
      <name val="Calibri"/>
      <family val="2"/>
      <charset val="238"/>
      <scheme val="minor"/>
    </font>
    <font>
      <sz val="11"/>
      <color theme="8" tint="-0.249977111117893"/>
      <name val="Calibri"/>
      <family val="2"/>
      <charset val="238"/>
      <scheme val="minor"/>
    </font>
    <font>
      <sz val="10"/>
      <color rgb="FF0070C0"/>
      <name val="Calibri"/>
      <family val="2"/>
      <charset val="238"/>
      <scheme val="minor"/>
    </font>
    <font>
      <sz val="10"/>
      <color rgb="FFC00000"/>
      <name val="Calibri"/>
      <family val="2"/>
      <charset val="238"/>
      <scheme val="minor"/>
    </font>
    <font>
      <b/>
      <i/>
      <sz val="10"/>
      <color theme="1"/>
      <name val="Calibri"/>
      <family val="2"/>
      <charset val="238"/>
      <scheme val="minor"/>
    </font>
    <font>
      <b/>
      <sz val="11"/>
      <color theme="0"/>
      <name val="Calibri"/>
      <family val="2"/>
      <charset val="238"/>
      <scheme val="minor"/>
    </font>
    <font>
      <sz val="11"/>
      <color theme="8" tint="-0.249977111117893"/>
      <name val="Calibri"/>
      <family val="2"/>
      <charset val="238"/>
      <scheme val="minor"/>
    </font>
    <font>
      <b/>
      <sz val="10"/>
      <name val="Calibri"/>
      <family val="2"/>
      <charset val="238"/>
      <scheme val="minor"/>
    </font>
    <font>
      <b/>
      <sz val="10"/>
      <color rgb="FFC00000"/>
      <name val="Calibri"/>
      <family val="2"/>
      <charset val="238"/>
      <scheme val="minor"/>
    </font>
  </fonts>
  <fills count="5">
    <fill>
      <patternFill patternType="none"/>
    </fill>
    <fill>
      <patternFill patternType="gray125"/>
    </fill>
    <fill>
      <patternFill patternType="solid">
        <fgColor theme="9" tint="0.59999389629810485"/>
        <bgColor indexed="65"/>
      </patternFill>
    </fill>
    <fill>
      <patternFill patternType="solid">
        <fgColor theme="5" tint="0.59999389629810485"/>
        <bgColor indexed="65"/>
      </patternFill>
    </fill>
    <fill>
      <patternFill patternType="solid">
        <fgColor rgb="FF660066"/>
        <bgColor indexed="64"/>
      </patternFill>
    </fill>
  </fills>
  <borders count="19">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right style="medium">
        <color theme="1" tint="0.499984740745262"/>
      </right>
      <top/>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top style="medium">
        <color theme="1" tint="0.499984740745262"/>
      </top>
      <bottom/>
      <diagonal/>
    </border>
    <border>
      <left style="medium">
        <color theme="1" tint="0.499984740745262"/>
      </left>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s>
  <cellStyleXfs count="4">
    <xf numFmtId="0" fontId="0" fillId="0" borderId="0"/>
    <xf numFmtId="44"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cellStyleXfs>
  <cellXfs count="82">
    <xf numFmtId="0" fontId="0" fillId="0" borderId="0" xfId="0"/>
    <xf numFmtId="0" fontId="2" fillId="0" borderId="0" xfId="0" applyFont="1" applyAlignment="1">
      <alignment wrapText="1"/>
    </xf>
    <xf numFmtId="0" fontId="2" fillId="0" borderId="0" xfId="0" applyFont="1"/>
    <xf numFmtId="0" fontId="0" fillId="0" borderId="0" xfId="0" applyBorder="1" applyAlignment="1">
      <alignment horizontal="center"/>
    </xf>
    <xf numFmtId="0" fontId="4" fillId="0" borderId="0" xfId="0" applyFont="1" applyBorder="1" applyAlignment="1">
      <alignment wrapText="1"/>
    </xf>
    <xf numFmtId="0" fontId="4" fillId="0" borderId="0" xfId="0" applyFont="1" applyBorder="1" applyAlignment="1">
      <alignment horizontal="center" vertical="center" wrapText="1"/>
    </xf>
    <xf numFmtId="0" fontId="6" fillId="0" borderId="0" xfId="0" applyFont="1" applyFill="1" applyBorder="1" applyAlignment="1">
      <alignment wrapText="1"/>
    </xf>
    <xf numFmtId="0" fontId="0" fillId="0" borderId="0" xfId="0" applyBorder="1" applyAlignment="1">
      <alignment horizontal="right"/>
    </xf>
    <xf numFmtId="0" fontId="2" fillId="0" borderId="0" xfId="0" applyFont="1" applyBorder="1" applyAlignment="1">
      <alignment horizontal="left"/>
    </xf>
    <xf numFmtId="0" fontId="11" fillId="0" borderId="0" xfId="0" applyFont="1" applyBorder="1"/>
    <xf numFmtId="0" fontId="9" fillId="0" borderId="0" xfId="0" applyFont="1" applyBorder="1" applyAlignment="1"/>
    <xf numFmtId="0" fontId="5" fillId="0" borderId="0" xfId="0" applyFont="1" applyAlignment="1">
      <alignment horizontal="center"/>
    </xf>
    <xf numFmtId="0" fontId="6" fillId="0" borderId="0" xfId="0" applyFont="1" applyFill="1" applyBorder="1"/>
    <xf numFmtId="0" fontId="6" fillId="0" borderId="0" xfId="0" applyFont="1" applyBorder="1"/>
    <xf numFmtId="0" fontId="6" fillId="0" borderId="0" xfId="0" applyFont="1" applyFill="1" applyBorder="1" applyAlignment="1">
      <alignment horizontal="center" vertical="center"/>
    </xf>
    <xf numFmtId="0" fontId="12" fillId="0" borderId="0" xfId="0" applyNumberFormat="1" applyFont="1" applyFill="1" applyBorder="1"/>
    <xf numFmtId="44" fontId="13" fillId="0" borderId="0" xfId="0" applyNumberFormat="1" applyFont="1" applyFill="1" applyBorder="1"/>
    <xf numFmtId="0" fontId="2" fillId="3" borderId="5" xfId="3" applyFont="1" applyBorder="1" applyAlignment="1">
      <alignment horizontal="center" vertical="center"/>
    </xf>
    <xf numFmtId="0" fontId="2" fillId="3" borderId="5" xfId="3" applyFont="1" applyBorder="1" applyAlignment="1">
      <alignment horizontal="center"/>
    </xf>
    <xf numFmtId="0" fontId="10" fillId="3" borderId="1" xfId="3" applyFont="1" applyBorder="1"/>
    <xf numFmtId="0" fontId="11" fillId="3" borderId="7" xfId="3" applyFont="1" applyBorder="1"/>
    <xf numFmtId="0" fontId="10" fillId="3" borderId="8" xfId="3" applyFont="1" applyBorder="1"/>
    <xf numFmtId="0" fontId="11" fillId="3" borderId="9" xfId="3" applyFont="1" applyBorder="1"/>
    <xf numFmtId="0" fontId="8" fillId="0" borderId="0" xfId="0" applyFont="1" applyBorder="1" applyAlignment="1">
      <alignment horizontal="right"/>
    </xf>
    <xf numFmtId="0" fontId="9" fillId="0" borderId="3" xfId="0" applyFont="1" applyBorder="1" applyAlignment="1"/>
    <xf numFmtId="0" fontId="8" fillId="0" borderId="3" xfId="0" applyFont="1" applyBorder="1" applyAlignment="1">
      <alignment horizontal="right"/>
    </xf>
    <xf numFmtId="0" fontId="9" fillId="3" borderId="16" xfId="3" applyFont="1" applyBorder="1" applyAlignment="1"/>
    <xf numFmtId="0" fontId="3" fillId="0" borderId="16" xfId="0" applyFont="1" applyBorder="1" applyAlignment="1">
      <alignment horizontal="right"/>
    </xf>
    <xf numFmtId="0" fontId="14" fillId="0" borderId="0" xfId="0" applyFont="1" applyBorder="1"/>
    <xf numFmtId="0" fontId="14" fillId="0" borderId="6" xfId="0" applyFont="1" applyBorder="1"/>
    <xf numFmtId="0" fontId="5" fillId="0" borderId="0" xfId="0" applyFont="1" applyBorder="1" applyAlignment="1">
      <alignment horizontal="center"/>
    </xf>
    <xf numFmtId="0" fontId="3" fillId="0" borderId="0" xfId="0" applyFont="1" applyFill="1" applyBorder="1" applyAlignment="1">
      <alignment vertical="top"/>
    </xf>
    <xf numFmtId="0" fontId="3" fillId="0" borderId="0" xfId="0" applyFont="1" applyFill="1" applyBorder="1" applyAlignment="1">
      <alignment horizontal="center" vertical="top" wrapText="1"/>
    </xf>
    <xf numFmtId="44" fontId="16" fillId="3" borderId="0" xfId="1" applyFont="1" applyFill="1" applyBorder="1" applyAlignment="1">
      <alignment vertical="top"/>
    </xf>
    <xf numFmtId="44" fontId="8" fillId="0" borderId="0" xfId="2" applyNumberFormat="1" applyFont="1" applyFill="1" applyBorder="1" applyAlignment="1">
      <alignment vertical="top"/>
    </xf>
    <xf numFmtId="44" fontId="8" fillId="0" borderId="0" xfId="0" applyNumberFormat="1" applyFont="1" applyFill="1" applyBorder="1" applyAlignment="1">
      <alignment vertical="top"/>
    </xf>
    <xf numFmtId="44" fontId="17" fillId="0" borderId="0" xfId="0" applyNumberFormat="1" applyFont="1" applyFill="1" applyBorder="1" applyAlignment="1">
      <alignment vertical="top"/>
    </xf>
    <xf numFmtId="0" fontId="3" fillId="0" borderId="0" xfId="0" applyFont="1" applyBorder="1"/>
    <xf numFmtId="0" fontId="3" fillId="0" borderId="0" xfId="0" applyFont="1" applyFill="1" applyBorder="1"/>
    <xf numFmtId="0" fontId="3" fillId="0" borderId="0" xfId="0" applyFont="1" applyFill="1" applyBorder="1" applyAlignment="1">
      <alignment wrapText="1"/>
    </xf>
    <xf numFmtId="0" fontId="3" fillId="0" borderId="0" xfId="0" applyFont="1" applyFill="1" applyBorder="1" applyAlignment="1">
      <alignment horizontal="center" vertical="center"/>
    </xf>
    <xf numFmtId="44" fontId="18" fillId="0" borderId="0" xfId="0" applyNumberFormat="1" applyFont="1" applyFill="1" applyBorder="1"/>
    <xf numFmtId="0" fontId="0" fillId="0" borderId="0" xfId="0" applyFont="1"/>
    <xf numFmtId="164" fontId="16" fillId="3" borderId="0" xfId="1" applyNumberFormat="1" applyFont="1" applyFill="1" applyBorder="1" applyAlignment="1">
      <alignment horizontal="center" vertical="center"/>
    </xf>
    <xf numFmtId="0" fontId="10" fillId="3" borderId="8" xfId="3" applyFont="1" applyBorder="1" applyAlignment="1">
      <alignment horizontal="left"/>
    </xf>
    <xf numFmtId="0" fontId="10" fillId="3" borderId="8" xfId="3" applyFont="1" applyBorder="1" applyAlignment="1">
      <alignment horizontal="left" wrapText="1"/>
    </xf>
    <xf numFmtId="0" fontId="14" fillId="0" borderId="11" xfId="0" applyFont="1" applyBorder="1" applyAlignment="1">
      <alignment horizontal="left"/>
    </xf>
    <xf numFmtId="0" fontId="14" fillId="0" borderId="0" xfId="0" applyFont="1" applyBorder="1" applyAlignment="1">
      <alignment horizontal="left"/>
    </xf>
    <xf numFmtId="0" fontId="10" fillId="3" borderId="5" xfId="3" applyFont="1" applyBorder="1" applyAlignment="1">
      <alignment horizontal="left"/>
    </xf>
    <xf numFmtId="0" fontId="10" fillId="3" borderId="1" xfId="3" applyFont="1" applyBorder="1" applyAlignment="1">
      <alignment horizontal="left"/>
    </xf>
    <xf numFmtId="0" fontId="5" fillId="0" borderId="0" xfId="0" applyFont="1" applyBorder="1" applyAlignment="1">
      <alignment horizontal="center"/>
    </xf>
    <xf numFmtId="0" fontId="7" fillId="0" borderId="0" xfId="0" applyFont="1" applyBorder="1" applyAlignment="1">
      <alignment horizontal="left"/>
    </xf>
    <xf numFmtId="0" fontId="2" fillId="0" borderId="0" xfId="0" applyFont="1" applyAlignment="1">
      <alignment horizontal="center"/>
    </xf>
    <xf numFmtId="0" fontId="3" fillId="0" borderId="11" xfId="0" applyFont="1" applyBorder="1" applyAlignment="1">
      <alignment horizontal="right"/>
    </xf>
    <xf numFmtId="0" fontId="3" fillId="0" borderId="0" xfId="0" applyFont="1" applyBorder="1" applyAlignment="1">
      <alignment horizontal="right"/>
    </xf>
    <xf numFmtId="0" fontId="11" fillId="0" borderId="0" xfId="0" applyFont="1" applyBorder="1" applyAlignment="1">
      <alignment horizontal="left"/>
    </xf>
    <xf numFmtId="0" fontId="11" fillId="0" borderId="6" xfId="0" applyFont="1" applyBorder="1" applyAlignment="1">
      <alignment horizontal="left"/>
    </xf>
    <xf numFmtId="0" fontId="11" fillId="0" borderId="13" xfId="0" applyFont="1" applyBorder="1" applyAlignment="1">
      <alignment horizontal="left"/>
    </xf>
    <xf numFmtId="0" fontId="11" fillId="0" borderId="14" xfId="0" applyFont="1" applyBorder="1" applyAlignment="1">
      <alignment horizontal="left"/>
    </xf>
    <xf numFmtId="0" fontId="0" fillId="0" borderId="0" xfId="0" applyAlignment="1">
      <alignment horizontal="center"/>
    </xf>
    <xf numFmtId="0" fontId="10" fillId="3" borderId="1" xfId="3" applyFont="1" applyBorder="1" applyAlignment="1">
      <alignment horizontal="left" wrapText="1"/>
    </xf>
    <xf numFmtId="0" fontId="15" fillId="4" borderId="2" xfId="0" applyFont="1" applyFill="1" applyBorder="1" applyAlignment="1">
      <alignment horizontal="center"/>
    </xf>
    <xf numFmtId="0" fontId="15" fillId="4" borderId="3" xfId="0" applyFont="1" applyFill="1" applyBorder="1" applyAlignment="1">
      <alignment horizontal="center"/>
    </xf>
    <xf numFmtId="0" fontId="15" fillId="4" borderId="4" xfId="0" applyFont="1" applyFill="1" applyBorder="1" applyAlignment="1">
      <alignment horizontal="center"/>
    </xf>
    <xf numFmtId="0" fontId="0" fillId="0" borderId="0" xfId="0" applyFont="1" applyBorder="1" applyAlignment="1">
      <alignment horizontal="left"/>
    </xf>
    <xf numFmtId="0" fontId="0" fillId="0" borderId="6" xfId="0" applyFont="1" applyBorder="1" applyAlignment="1">
      <alignment horizontal="left"/>
    </xf>
    <xf numFmtId="0" fontId="10" fillId="3" borderId="18" xfId="3" applyFont="1" applyBorder="1" applyAlignment="1">
      <alignment horizontal="left"/>
    </xf>
    <xf numFmtId="0" fontId="9" fillId="0" borderId="0" xfId="0" applyFont="1" applyBorder="1" applyAlignment="1">
      <alignment horizontal="left"/>
    </xf>
    <xf numFmtId="0" fontId="3" fillId="0" borderId="0" xfId="0" applyFont="1" applyAlignment="1">
      <alignment horizontal="right"/>
    </xf>
    <xf numFmtId="49" fontId="11" fillId="0" borderId="3" xfId="0" applyNumberFormat="1" applyFont="1" applyBorder="1" applyAlignment="1">
      <alignment horizontal="left"/>
    </xf>
    <xf numFmtId="49" fontId="11" fillId="0" borderId="4" xfId="0" applyNumberFormat="1" applyFont="1" applyBorder="1" applyAlignment="1">
      <alignment horizontal="left"/>
    </xf>
    <xf numFmtId="0" fontId="3" fillId="0" borderId="10" xfId="0" applyFont="1" applyBorder="1" applyAlignment="1">
      <alignment horizontal="right"/>
    </xf>
    <xf numFmtId="0" fontId="3" fillId="0" borderId="3" xfId="0" applyFont="1" applyBorder="1" applyAlignment="1">
      <alignment horizontal="right"/>
    </xf>
    <xf numFmtId="0" fontId="3" fillId="0" borderId="12" xfId="0" applyFont="1" applyBorder="1" applyAlignment="1">
      <alignment horizontal="right"/>
    </xf>
    <xf numFmtId="0" fontId="3" fillId="0" borderId="13" xfId="0" applyFont="1" applyBorder="1" applyAlignment="1">
      <alignment horizontal="right"/>
    </xf>
    <xf numFmtId="49" fontId="9" fillId="3" borderId="16" xfId="3" applyNumberFormat="1" applyFont="1" applyBorder="1" applyAlignment="1">
      <alignment horizontal="left"/>
    </xf>
    <xf numFmtId="49" fontId="9" fillId="3" borderId="17" xfId="3" applyNumberFormat="1" applyFont="1" applyBorder="1" applyAlignment="1">
      <alignment horizontal="left"/>
    </xf>
    <xf numFmtId="0" fontId="0" fillId="0" borderId="0" xfId="0" applyAlignment="1">
      <alignment horizontal="right"/>
    </xf>
    <xf numFmtId="0" fontId="0" fillId="0" borderId="0" xfId="0" applyAlignment="1">
      <alignment horizontal="left"/>
    </xf>
    <xf numFmtId="0" fontId="3" fillId="0" borderId="15" xfId="0" applyFont="1" applyBorder="1" applyAlignment="1">
      <alignment horizontal="right"/>
    </xf>
    <xf numFmtId="0" fontId="3" fillId="0" borderId="16" xfId="0" applyFont="1" applyBorder="1" applyAlignment="1">
      <alignment horizontal="right"/>
    </xf>
    <xf numFmtId="0" fontId="0" fillId="0" borderId="0" xfId="0" applyFont="1" applyAlignment="1">
      <alignment horizontal="left"/>
    </xf>
  </cellXfs>
  <cellStyles count="4">
    <cellStyle name="40 % – Zvýraznění 2" xfId="3" builtinId="35"/>
    <cellStyle name="40 % – Zvýraznění 6" xfId="2" builtinId="51"/>
    <cellStyle name="Měna" xfId="1" builtinId="4"/>
    <cellStyle name="Normální" xfId="0" builtinId="0"/>
  </cellStyles>
  <dxfs count="21">
    <dxf>
      <font>
        <b/>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0070C0"/>
        <name val="Calibri"/>
        <family val="2"/>
        <charset val="238"/>
        <scheme val="minor"/>
      </font>
      <numFmt numFmtId="0" formatCode="General"/>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border diagonalUp="0" diagonalDown="0" outline="0">
        <left/>
        <right/>
        <top/>
        <bottom/>
      </border>
    </dxf>
    <dxf>
      <font>
        <strike val="0"/>
        <outline val="0"/>
        <shadow val="0"/>
        <u val="none"/>
        <vertAlign val="baseline"/>
        <sz val="10"/>
        <color auto="1"/>
        <name val="Calibri"/>
        <scheme val="minor"/>
      </font>
      <numFmt numFmtId="34" formatCode="_-* #,##0.00\ &quot;Kč&quot;_-;\-* #,##0.00\ &quot;Kč&quot;_-;_-* &quot;-&quot;??\ &quot;Kč&quot;_-;_-@_-"/>
      <fill>
        <patternFill patternType="none">
          <fgColor indexed="64"/>
          <bgColor auto="1"/>
        </patternFill>
      </fill>
      <alignment vertical="top" textRotation="0" indent="0" justifyLastLine="0" shrinkToFit="0" readingOrder="0"/>
    </dxf>
    <dxf>
      <font>
        <strike val="0"/>
        <outline val="0"/>
        <shadow val="0"/>
        <u val="none"/>
        <vertAlign val="baseline"/>
        <sz val="10"/>
        <color auto="1"/>
        <name val="Calibri"/>
        <scheme val="minor"/>
      </font>
      <numFmt numFmtId="34" formatCode="_-* #,##0.00\ &quot;Kč&quot;_-;\-* #,##0.00\ &quot;Kč&quot;_-;_-* &quot;-&quot;??\ &quot;Kč&quot;_-;_-@_-"/>
      <fill>
        <patternFill patternType="none">
          <fgColor indexed="64"/>
          <bgColor auto="1"/>
        </patternFill>
      </fill>
      <alignment vertical="top" textRotation="0" indent="0" justifyLastLine="0" shrinkToFit="0" readingOrder="0"/>
    </dxf>
    <dxf>
      <font>
        <strike val="0"/>
        <outline val="0"/>
        <shadow val="0"/>
        <u val="none"/>
        <vertAlign val="baseline"/>
        <sz val="10"/>
        <color auto="1"/>
        <name val="Calibri"/>
        <scheme val="minor"/>
      </font>
      <numFmt numFmtId="34" formatCode="_-* #,##0.00\ &quot;Kč&quot;_-;\-* #,##0.00\ &quot;Kč&quot;_-;_-* &quot;-&quot;??\ &quot;Kč&quot;_-;_-@_-"/>
      <fill>
        <patternFill patternType="none">
          <fgColor indexed="64"/>
          <bgColor indexed="65"/>
        </patternFill>
      </fill>
      <alignment horizontal="general" vertical="top" textRotation="0" wrapText="0" indent="0" justifyLastLine="0" shrinkToFit="0" readingOrder="0"/>
    </dxf>
    <dxf>
      <font>
        <strike val="0"/>
        <outline val="0"/>
        <shadow val="0"/>
        <u val="none"/>
        <vertAlign val="baseline"/>
        <sz val="11"/>
        <color theme="8" tint="-0.249977111117893"/>
        <name val="Calibri"/>
        <scheme val="minor"/>
      </font>
      <alignment vertical="top" textRotation="0" indent="0" justifyLastLine="0" shrinkToFit="0" readingOrder="0"/>
    </dxf>
    <dxf>
      <font>
        <strike val="0"/>
        <outline val="0"/>
        <shadow val="0"/>
        <u val="none"/>
        <vertAlign val="baseline"/>
        <sz val="10"/>
        <color theme="8" tint="-0.249977111117893"/>
        <name val="Calibri"/>
        <scheme val="minor"/>
      </font>
      <numFmt numFmtId="164" formatCode="0_ ;\-0\ "/>
      <fill>
        <patternFill patternType="solid">
          <fgColor indexed="64"/>
          <bgColor theme="5" tint="0.59999389629810485"/>
        </patternFill>
      </fill>
      <alignment horizontal="center" vertical="center" textRotation="0" wrapText="0" indent="0" justifyLastLine="0" shrinkToFit="0" readingOrder="0"/>
    </dxf>
    <dxf>
      <fill>
        <patternFill patternType="none">
          <fgColor indexed="64"/>
          <bgColor auto="1"/>
        </patternFill>
      </fill>
      <alignment horizontal="general" vertical="top" textRotation="0" indent="0" justifyLastLine="0" shrinkToFit="0" readingOrder="0"/>
    </dxf>
    <dxf>
      <font>
        <strike val="0"/>
        <outline val="0"/>
        <shadow val="0"/>
        <u val="none"/>
        <vertAlign val="baseline"/>
        <sz val="10"/>
        <name val="Calibri"/>
        <scheme val="minor"/>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sz val="10"/>
        <name val="Calibri"/>
        <scheme val="minor"/>
      </font>
      <fill>
        <patternFill patternType="none">
          <fgColor indexed="64"/>
          <bgColor auto="1"/>
        </patternFill>
      </fill>
      <alignment horizontal="general" vertical="top" textRotation="0" indent="0" justifyLastLine="0" shrinkToFit="0" readingOrder="0"/>
    </dxf>
    <dxf>
      <font>
        <b val="0"/>
        <strike val="0"/>
        <outline val="0"/>
        <shadow val="0"/>
        <u val="none"/>
        <vertAlign val="baseline"/>
        <sz val="10"/>
        <name val="Calibri"/>
        <scheme val="minor"/>
      </font>
      <numFmt numFmtId="0" formatCode="General"/>
      <fill>
        <patternFill patternType="none">
          <fgColor indexed="64"/>
          <bgColor auto="1"/>
        </patternFill>
      </fill>
      <alignment horizontal="center" vertical="top" textRotation="0" indent="0" justifyLastLine="0" shrinkToFit="0" readingOrder="0"/>
    </dxf>
    <dxf>
      <font>
        <strike val="0"/>
        <outline val="0"/>
        <shadow val="0"/>
        <u val="none"/>
        <vertAlign val="baseline"/>
        <sz val="10"/>
        <name val="Calibri"/>
        <scheme val="minor"/>
      </font>
    </dxf>
    <dxf>
      <font>
        <strike val="0"/>
        <outline val="0"/>
        <shadow val="0"/>
        <u val="none"/>
        <vertAlign val="baseline"/>
        <sz val="10"/>
        <name val="Calibri"/>
        <scheme val="minor"/>
      </font>
      <fill>
        <patternFill patternType="none">
          <fgColor indexed="64"/>
          <bgColor auto="1"/>
        </patternFill>
      </fill>
      <alignment vertical="top" textRotation="0" indent="0" justifyLastLine="0" shrinkToFit="0" readingOrder="0"/>
    </dxf>
    <dxf>
      <font>
        <b/>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s>
  <tableStyles count="0" defaultTableStyle="TableStyleMedium2" defaultPivotStyle="PivotStyleLight16"/>
  <colors>
    <mruColors>
      <color rgb="FF660066"/>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9525</xdr:colOff>
      <xdr:row>32</xdr:row>
      <xdr:rowOff>120512</xdr:rowOff>
    </xdr:from>
    <xdr:ext cx="9318764" cy="12785863"/>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171450" y="9274037"/>
          <a:ext cx="9318764" cy="12785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72000" bIns="72000" numCol="1" spcCol="108000" rtlCol="0" anchor="t">
          <a:noAutofit/>
        </a:bodyPr>
        <a:lstStyle/>
        <a:p>
          <a:pPr algn="ctr"/>
          <a:r>
            <a:rPr lang="cs-CZ" sz="1000" b="1">
              <a:solidFill>
                <a:schemeClr val="dk1"/>
              </a:solidFill>
              <a:effectLst/>
              <a:latin typeface="+mn-lt"/>
              <a:ea typeface="+mn-ea"/>
              <a:cs typeface="Courier New" panose="02070309020205020404" pitchFamily="49" charset="0"/>
            </a:rPr>
            <a:t>Obchodní a platební podmínky</a:t>
          </a:r>
        </a:p>
        <a:p>
          <a:pPr algn="ctr"/>
          <a:r>
            <a:rPr lang="cs-CZ" sz="1000">
              <a:solidFill>
                <a:schemeClr val="dk1"/>
              </a:solidFill>
              <a:effectLst/>
              <a:latin typeface="+mn-lt"/>
              <a:ea typeface="+mn-ea"/>
              <a:cs typeface="Courier New" panose="02070309020205020404" pitchFamily="49" charset="0"/>
            </a:rPr>
            <a:t>Tyto obchodní a platební</a:t>
          </a:r>
          <a:r>
            <a:rPr lang="cs-CZ" sz="1000" baseline="0">
              <a:solidFill>
                <a:schemeClr val="dk1"/>
              </a:solidFill>
              <a:effectLst/>
              <a:latin typeface="+mn-lt"/>
              <a:ea typeface="+mn-ea"/>
              <a:cs typeface="Courier New" panose="02070309020205020404" pitchFamily="49" charset="0"/>
            </a:rPr>
            <a:t> </a:t>
          </a:r>
          <a:r>
            <a:rPr lang="cs-CZ" sz="1000">
              <a:solidFill>
                <a:schemeClr val="dk1"/>
              </a:solidFill>
              <a:effectLst/>
              <a:latin typeface="+mn-lt"/>
              <a:ea typeface="+mn-ea"/>
              <a:cs typeface="Courier New" panose="02070309020205020404" pitchFamily="49" charset="0"/>
            </a:rPr>
            <a:t>podmínky jsou nedílnou součástí nabídky dodavatele a objednávky vystavené objednatelem.</a:t>
          </a:r>
        </a:p>
        <a:p>
          <a:r>
            <a:rPr lang="cs-CZ" sz="1000">
              <a:solidFill>
                <a:schemeClr val="dk1"/>
              </a:solidFill>
              <a:effectLst/>
              <a:latin typeface="+mn-lt"/>
              <a:ea typeface="+mn-ea"/>
              <a:cs typeface="Courier New" panose="02070309020205020404" pitchFamily="49" charset="0"/>
            </a:rPr>
            <a:t> </a:t>
          </a:r>
        </a:p>
        <a:p>
          <a:r>
            <a:rPr lang="cs-CZ" sz="1000" b="1">
              <a:solidFill>
                <a:schemeClr val="dk1"/>
              </a:solidFill>
              <a:effectLst/>
              <a:latin typeface="+mn-lt"/>
              <a:ea typeface="+mn-ea"/>
              <a:cs typeface="+mn-cs"/>
            </a:rPr>
            <a:t>I. Předmět a termín plnění</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Předmětem plnění je dodávka zboží specifikovaného v objednávce s předáním v místě a odběr použitých tonerových a inkoustových náplní a jejich recyklace nebo ekologická likvidace.</a:t>
          </a:r>
        </a:p>
        <a:p>
          <a:r>
            <a:rPr lang="cs-CZ" sz="1000">
              <a:solidFill>
                <a:schemeClr val="dk1"/>
              </a:solidFill>
              <a:effectLst/>
              <a:latin typeface="+mn-lt"/>
              <a:ea typeface="+mn-ea"/>
              <a:cs typeface="+mn-cs"/>
            </a:rPr>
            <a:t>2. Předmět plnění bude dodán do 5 pracovních dnů od účinnosti objednávky.</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II. Dodací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Čas určený objednatelem pro převzetí dodávky je v pracovní dny v čase od 08:00 do 14:00.</a:t>
          </a:r>
        </a:p>
        <a:p>
          <a:r>
            <a:rPr lang="cs-CZ" sz="1000">
              <a:solidFill>
                <a:schemeClr val="dk1"/>
              </a:solidFill>
              <a:effectLst/>
              <a:latin typeface="+mn-lt"/>
              <a:ea typeface="+mn-ea"/>
              <a:cs typeface="+mn-cs"/>
            </a:rPr>
            <a:t>2. Dodavatel je povinen předem oznámit termín dodání zboží pověřené osobě objednatele.</a:t>
          </a:r>
        </a:p>
        <a:p>
          <a:r>
            <a:rPr lang="cs-CZ" sz="1000">
              <a:solidFill>
                <a:schemeClr val="dk1"/>
              </a:solidFill>
              <a:effectLst/>
              <a:latin typeface="+mn-lt"/>
              <a:ea typeface="+mn-ea"/>
              <a:cs typeface="+mn-cs"/>
            </a:rPr>
            <a:t>3. Při dodání předmětu plnění je dodavatel povinen zároveň od objednatele odebrat použité tonerové nebo inkoustové náplně k recyklaci nebo ekologické likvidaci.</a:t>
          </a:r>
        </a:p>
        <a:p>
          <a:r>
            <a:rPr lang="cs-CZ" sz="1000">
              <a:solidFill>
                <a:schemeClr val="dk1"/>
              </a:solidFill>
              <a:effectLst/>
              <a:latin typeface="+mn-lt"/>
              <a:ea typeface="+mn-ea"/>
              <a:cs typeface="+mn-cs"/>
            </a:rPr>
            <a:t>4. Dodávka se považuje za splněnou, pokud předmět plnění bude řádně a včas předán pověřené osobě objednatele. Převzetí bude potvrzeno podpisem předávacího protokolu (dodacího listu) pověřenou osobou objednatele.</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III. Platební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Cena uvedená v objednávce je konečná a zahrnuje veškeré náklady dodavatele vč. dopravy do místa plnění.</a:t>
          </a:r>
        </a:p>
        <a:p>
          <a:r>
            <a:rPr lang="cs-CZ" sz="1000">
              <a:solidFill>
                <a:schemeClr val="dk1"/>
              </a:solidFill>
              <a:effectLst/>
              <a:latin typeface="+mn-lt"/>
              <a:ea typeface="+mn-ea"/>
              <a:cs typeface="+mn-cs"/>
            </a:rPr>
            <a:t>2. Cena za dodávku bude hrazena na základě faktury, kterou je dodavatel oprávněn vystavit po řádném předání předmětu koupě. Faktura musí mít všechny náležitosti daňového dokladu dle příslušných právních předpisů. Objednatel je oprávněn vrátit vadný daňový doklad dodavateli, a to až do lhůty splatnosti. V takovém případě není objednatel v prodlení s úhradou ceny za dodávku. Nová lhůta splatnosti začíná běžet dnem doručení bezvadného daňového dokladu.</a:t>
          </a:r>
        </a:p>
        <a:p>
          <a:r>
            <a:rPr lang="cs-CZ" sz="1000">
              <a:solidFill>
                <a:schemeClr val="dk1"/>
              </a:solidFill>
              <a:effectLst/>
              <a:latin typeface="+mn-lt"/>
              <a:ea typeface="+mn-ea"/>
              <a:cs typeface="+mn-cs"/>
            </a:rPr>
            <a:t>3. Splatnost faktury bude 21 kalendářních dnů ode dne doručení daňového dokladu objednateli.</a:t>
          </a:r>
        </a:p>
        <a:p>
          <a:r>
            <a:rPr lang="cs-CZ" sz="1000">
              <a:solidFill>
                <a:schemeClr val="dk1"/>
              </a:solidFill>
              <a:effectLst/>
              <a:latin typeface="+mn-lt"/>
              <a:ea typeface="+mn-ea"/>
              <a:cs typeface="+mn-cs"/>
            </a:rPr>
            <a:t>4. Fakturu doručuje dodavatel v digitální formě ve formátu ISDOC/ISDOCX (případně PDF/A), elektronickou poštou nebo do datové schránky objednatele. Jiný způsob předání faktury objednateli je vyloučen.</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IV. Kvalita tiskových kazet</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Tiskové kazety musí splňovat alespoň jeden široce uznávaný standard kvality tiskových kazet.</a:t>
          </a:r>
        </a:p>
        <a:p>
          <a:r>
            <a:rPr lang="cs-CZ" sz="1000">
              <a:solidFill>
                <a:schemeClr val="dk1"/>
              </a:solidFill>
              <a:effectLst/>
              <a:latin typeface="+mn-lt"/>
              <a:ea typeface="+mn-ea"/>
              <a:cs typeface="+mn-cs"/>
            </a:rPr>
            <a:t>2. K tiskové kazetě musí být předložena dokumentace, která prokazuje, že tisková kazeta splňuje požadavky kvality stanovené normou DIN 33870-1, řada DIN 33870-2, DIN 33871-1 nebo ekvivalentní pro renovované kazety a normou kvality DIN 33871-2 nebo ekvivalent pro nové tiskové kazety. Zařízení s příslušnou ekoznačkou typu I bude považováno za vyhovující.</a:t>
          </a:r>
        </a:p>
        <a:p>
          <a:r>
            <a:rPr lang="cs-CZ" sz="1000">
              <a:solidFill>
                <a:schemeClr val="dk1"/>
              </a:solidFill>
              <a:effectLst/>
              <a:latin typeface="+mn-lt"/>
              <a:ea typeface="+mn-ea"/>
              <a:cs typeface="+mn-cs"/>
            </a:rPr>
            <a:t>3. K tiskové kazetě musí být předložena dokumentace, která identifikuje výtěžnost stránky a související zkušební postupy použité k odvození hodnot.</a:t>
          </a:r>
        </a:p>
        <a:p>
          <a:r>
            <a:rPr lang="cs-CZ" sz="1000">
              <a:solidFill>
                <a:schemeClr val="dk1"/>
              </a:solidFill>
              <a:effectLst/>
              <a:latin typeface="+mn-lt"/>
              <a:ea typeface="+mn-ea"/>
              <a:cs typeface="+mn-cs"/>
            </a:rPr>
            <a:t>4. Měření výtěžnosti spotřebního materiálu pro inkoustové tiskárny a tonery by měla být prováděna v souladu s nejnovější verzí následujících standardů: ISO / IEC 24711, ISO / IEC 19752, ISO / IEC 19798, DIN 33870-1, DIN 33870-2, nebo jinými spolehlivými, přesnými a reprodukovatelnými metodami, které zohledňují obecně uznávaný stav techniky. Dokumentace může sestávat z prohlášení výrobce nebo jiného alternativního způsobu dokumentace, který poskytuje nezbytné informace. Zařízení s příslušnou ekoznačkou typu I, splňující stanovené požadavky bude považováno za vyhovující.</a:t>
          </a:r>
        </a:p>
        <a:p>
          <a:r>
            <a:rPr lang="cs-CZ" sz="1000">
              <a:solidFill>
                <a:schemeClr val="dk1"/>
              </a:solidFill>
              <a:effectLst/>
              <a:latin typeface="+mn-lt"/>
              <a:ea typeface="+mn-ea"/>
              <a:cs typeface="+mn-cs"/>
            </a:rPr>
            <a:t>5. K tiskové kazetě musí být předložena dokumentace, která prokazuje dodržení stanovených limitů toxických a karcinogenních látek. Všechny typy látek a jejich limity jsou v dokumentu vyjmenovány. Nadto je vyžadováno dodržování všech limitů stanovených nařízením REACH.</a:t>
          </a:r>
        </a:p>
        <a:p>
          <a:r>
            <a:rPr lang="cs-CZ" sz="1000">
              <a:solidFill>
                <a:schemeClr val="dk1"/>
              </a:solidFill>
              <a:effectLst/>
              <a:latin typeface="+mn-lt"/>
              <a:ea typeface="+mn-ea"/>
              <a:cs typeface="+mn-cs"/>
            </a:rPr>
            <a:t>6. K tiskové kazetě musí být předložena dokumentace, například bezpečnostní listy, která dokazuje, že požadavky jsou splněny. Dokumentace by měla jasně prokázat, že každý aspekt kritéria byl splněn. Doklad o splnění může sestávat protokolů o zkouškách od třetích stran nebo vlastních testů výrobce. Zařízení s příslušnou ekoznačkou typu I splňující stanovené požadavky budou považovány za vyhovující.</a:t>
          </a:r>
        </a:p>
        <a:p>
          <a:r>
            <a:rPr lang="cs-CZ" sz="1000">
              <a:solidFill>
                <a:schemeClr val="dk1"/>
              </a:solidFill>
              <a:effectLst/>
              <a:latin typeface="+mn-lt"/>
              <a:ea typeface="+mn-ea"/>
              <a:cs typeface="+mn-cs"/>
            </a:rPr>
            <a:t>7. Patentová ochrana nebo značení tiskové kazety nesmí zamezovat renovaci tiskové kazety.</a:t>
          </a:r>
        </a:p>
        <a:p>
          <a:r>
            <a:rPr lang="cs-CZ" sz="1000">
              <a:solidFill>
                <a:schemeClr val="dk1"/>
              </a:solidFill>
              <a:effectLst/>
              <a:latin typeface="+mn-lt"/>
              <a:ea typeface="+mn-ea"/>
              <a:cs typeface="+mn-cs"/>
            </a:rPr>
            <a:t>8. K tiskové kazetě musí existovat dokumentace, která výslovně uvádí, že tiskové kazety nejsou navrženy tak, aby byla omezena schopnost opětovné použití. Zařízení s příslušnou ekoznačkou typu I splňující stanovené požadavky budou považovány za vyhovující.</a:t>
          </a:r>
        </a:p>
        <a:p>
          <a:r>
            <a:rPr lang="cs-CZ" sz="1000">
              <a:solidFill>
                <a:schemeClr val="dk1"/>
              </a:solidFill>
              <a:effectLst/>
              <a:latin typeface="+mn-lt"/>
              <a:ea typeface="+mn-ea"/>
              <a:cs typeface="+mn-cs"/>
            </a:rPr>
            <a:t>9. Dokumentace dle tohoto článku může být předložena také jejím zveřejněním na webových stránkách dodavatele. Dokumentace musí být předložena v českém jazyce.</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 Záruční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Dodavatel poskytuje na dodávku záruku v délce 24 měsíců pro každou jednotlivou položku dodávky ode dne jeho dodání objednateli. Záruka se zejména vztahuje na vady materiálu, funkční vady nebo vady vzniklé při výrobě. Obsahem záruky je závazek dodavatele takovou vadu bezplatně odstranit, nebo dodat zboží náhradní. Záruční servis je zajišťován dodavatelem v místě plnění.</a:t>
          </a:r>
        </a:p>
        <a:p>
          <a:r>
            <a:rPr lang="cs-CZ" sz="1000">
              <a:solidFill>
                <a:schemeClr val="dk1"/>
              </a:solidFill>
              <a:effectLst/>
              <a:latin typeface="+mn-lt"/>
              <a:ea typeface="+mn-ea"/>
              <a:cs typeface="+mn-cs"/>
            </a:rPr>
            <a:t>2. Za vady se mi jiné považuje také, když</a:t>
          </a:r>
        </a:p>
        <a:p>
          <a:r>
            <a:rPr lang="cs-CZ" sz="1000">
              <a:solidFill>
                <a:schemeClr val="dk1"/>
              </a:solidFill>
              <a:effectLst/>
              <a:latin typeface="+mn-lt"/>
              <a:ea typeface="+mn-ea"/>
              <a:cs typeface="+mn-cs"/>
            </a:rPr>
            <a:t>a) tisková kapacita tonerové nebo inkoustové náplně je menší než 95 % deklarované kapacity,</a:t>
          </a:r>
        </a:p>
        <a:p>
          <a:r>
            <a:rPr lang="cs-CZ" sz="1000">
              <a:solidFill>
                <a:schemeClr val="dk1"/>
              </a:solidFill>
              <a:effectLst/>
              <a:latin typeface="+mn-lt"/>
              <a:ea typeface="+mn-ea"/>
              <a:cs typeface="+mn-cs"/>
            </a:rPr>
            <a:t>b) se toner nebo inkoust z náplně samovolně uvolňují a způsobují zašpinění papíru či tiskárny,</a:t>
          </a:r>
        </a:p>
        <a:p>
          <a:r>
            <a:rPr lang="cs-CZ" sz="1000">
              <a:solidFill>
                <a:schemeClr val="dk1"/>
              </a:solidFill>
              <a:effectLst/>
              <a:latin typeface="+mn-lt"/>
              <a:ea typeface="+mn-ea"/>
              <a:cs typeface="+mn-cs"/>
            </a:rPr>
            <a:t>c) tonerová nebo inkoustová náplň způsobují nerovnoměrný nebo defektní tisk.</a:t>
          </a:r>
        </a:p>
        <a:p>
          <a:r>
            <a:rPr lang="cs-CZ" sz="1000">
              <a:solidFill>
                <a:schemeClr val="dk1"/>
              </a:solidFill>
              <a:effectLst/>
              <a:latin typeface="+mn-lt"/>
              <a:ea typeface="+mn-ea"/>
              <a:cs typeface="+mn-cs"/>
            </a:rPr>
            <a:t>3. Dodavatel není odpovědný za vady, které byly prokazatelně způsobeny objednatelem, zejména chybným používáním dodaného zboží nebo vadami zařízení (tiskárny).</a:t>
          </a:r>
        </a:p>
        <a:p>
          <a:r>
            <a:rPr lang="cs-CZ" sz="1000">
              <a:solidFill>
                <a:schemeClr val="dk1"/>
              </a:solidFill>
              <a:effectLst/>
              <a:latin typeface="+mn-lt"/>
              <a:ea typeface="+mn-ea"/>
              <a:cs typeface="+mn-cs"/>
            </a:rPr>
            <a:t>4. V případě výskytu vad po dobu záruky je objednatel povinen uplatnit nároky z odpovědnosti za vady u dodavatele neprodleně po zjištění vady, nejpozději však do konce záruční doby (reklamace).</a:t>
          </a:r>
        </a:p>
        <a:p>
          <a:r>
            <a:rPr lang="cs-CZ" sz="1000">
              <a:solidFill>
                <a:schemeClr val="dk1"/>
              </a:solidFill>
              <a:effectLst/>
              <a:latin typeface="+mn-lt"/>
              <a:ea typeface="+mn-ea"/>
              <a:cs typeface="+mn-cs"/>
            </a:rPr>
            <a:t>5. Reklamace závad provádí objednatel vždy písemně a doručuje se e-mailem nebo datové schránky dodavatele.</a:t>
          </a:r>
        </a:p>
        <a:p>
          <a:r>
            <a:rPr lang="cs-CZ" sz="1000">
              <a:solidFill>
                <a:schemeClr val="dk1"/>
              </a:solidFill>
              <a:effectLst/>
              <a:latin typeface="+mn-lt"/>
              <a:ea typeface="+mn-ea"/>
              <a:cs typeface="+mn-cs"/>
            </a:rPr>
            <a:t>6. Dodavatel je povinen záruční vady odstranit ve lhůtě do 5 pracovních dnů. Záruční vadu může dodavatel odstranit opravou, výměnou vadného dílu nebo dodáním nového zboží se stejnými nebo lepšími parametry.</a:t>
          </a:r>
        </a:p>
        <a:p>
          <a:r>
            <a:rPr lang="cs-CZ" sz="1000">
              <a:solidFill>
                <a:schemeClr val="dk1"/>
              </a:solidFill>
              <a:effectLst/>
              <a:latin typeface="+mn-lt"/>
              <a:ea typeface="+mn-ea"/>
              <a:cs typeface="+mn-cs"/>
            </a:rPr>
            <a:t>7. V případě, že v důsledku vady dodaného zboží bylo znečištěno nebo poškozeno zařízení (tiskárna) objednatele, je dodavatel povinen na své náklady zajisti jeho opravu či vyčištění, a to ve lhůtě 5 pracovních dnů. </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VI. Sankce</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V případě, že dodavatel nedodrží termín dodání dle čl. I odst. 2, je povinen objednateli zaplatit smluvní pokutu ve výši 0,1 % z celkové ceny objednávky (vč. DPH) za každý den prodlení. </a:t>
          </a:r>
        </a:p>
        <a:p>
          <a:r>
            <a:rPr lang="cs-CZ" sz="1000">
              <a:solidFill>
                <a:schemeClr val="dk1"/>
              </a:solidFill>
              <a:effectLst/>
              <a:latin typeface="+mn-lt"/>
              <a:ea typeface="+mn-ea"/>
              <a:cs typeface="+mn-cs"/>
            </a:rPr>
            <a:t>2. V případě, že dodavatel nedodrží termín záruční opravy dle čl. V odst. 6 nebo 7, je povinen zaplatit smluvní pokutu ve výši 20 Kč za každý den prodlení pro každou jednotlivý případ reklamace.</a:t>
          </a:r>
        </a:p>
        <a:p>
          <a:r>
            <a:rPr lang="cs-CZ" sz="1000">
              <a:solidFill>
                <a:schemeClr val="dk1"/>
              </a:solidFill>
              <a:effectLst/>
              <a:latin typeface="+mn-lt"/>
              <a:ea typeface="+mn-ea"/>
              <a:cs typeface="+mn-cs"/>
            </a:rPr>
            <a:t>3. V případě, že objednatel nebo příjemce nedodrží dobu splatnosti faktur dle čl. III odst. 3, má dodavatel právo požadovat smluvní pokutu 0,1 % z celkové ceny objednávky (vč. DPH) za každý den prodlení. </a:t>
          </a:r>
        </a:p>
        <a:p>
          <a:r>
            <a:rPr lang="cs-CZ" sz="1000">
              <a:solidFill>
                <a:schemeClr val="dk1"/>
              </a:solidFill>
              <a:effectLst/>
              <a:latin typeface="+mn-lt"/>
              <a:ea typeface="+mn-ea"/>
              <a:cs typeface="+mn-cs"/>
            </a:rPr>
            <a:t>4. Zaplacením smluvní pokuty či úroků z prodlení není dotčeno právo na náhradu škody.</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VII. Závěrečná ustanovení</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Dodavatel prohlašuje, že se na něj a/nebo poddodavatele a/nebo jím dodávaný předmět smlouvy nevztahují omezující opatření ve smyslu Nařízení Rady (EU) č. 269/2014 ze dne 17. března 2014 a/nebo Nařízení Rady (EU) č. 208/2014 ze dne 5. března 2014 a/nebo Nařízení Rady (ES) č. 765/2006 ze dne 18. května 2006 a zavazuje se bezodkladně informovat objednatele o změně tohoto stavu kdykoliv během plnění smlouvy.</a:t>
          </a:r>
        </a:p>
        <a:p>
          <a:r>
            <a:rPr lang="cs-CZ" sz="1000">
              <a:solidFill>
                <a:schemeClr val="dk1"/>
              </a:solidFill>
              <a:effectLst/>
              <a:latin typeface="+mn-lt"/>
              <a:ea typeface="+mn-ea"/>
              <a:cs typeface="+mn-cs"/>
            </a:rPr>
            <a:t>2. V případě, že se na objednávku vztahují povinnosti uveřejnění dle zákona č. 340/2015 Sb., o registru smluv, v platném znění, povinnosti dle tohoto zákona v souvislosti s uveřejněním objednávky zajistí objednatel. Účinnost objednávky je v takovém případě stanovena dnem uveřejnění objednávky dle tohoto zákona.</a:t>
          </a:r>
        </a:p>
        <a:p>
          <a:r>
            <a:rPr lang="cs-CZ" sz="1000">
              <a:solidFill>
                <a:schemeClr val="dk1"/>
              </a:solidFill>
              <a:effectLst/>
              <a:latin typeface="+mn-lt"/>
              <a:ea typeface="+mn-ea"/>
              <a:cs typeface="+mn-cs"/>
            </a:rPr>
            <a:t>3. Právní vztahy těmito obchodními podmínkami výslovně neupravené se řídí příslušnými ustanoveními občanského zákoníku.</a:t>
          </a:r>
        </a:p>
        <a:p>
          <a:r>
            <a:rPr lang="cs-CZ" sz="1000">
              <a:solidFill>
                <a:schemeClr val="dk1"/>
              </a:solidFill>
              <a:effectLst/>
              <a:latin typeface="+mn-lt"/>
              <a:ea typeface="+mn-ea"/>
              <a:cs typeface="+mn-cs"/>
            </a:rPr>
            <a:t> </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ulka1" displayName="Tabulka1" ref="B13:J16" totalsRowCount="1" headerRowDxfId="20" dataDxfId="19" totalsRowDxfId="18">
  <sortState xmlns:xlrd2="http://schemas.microsoft.com/office/spreadsheetml/2017/richdata2" ref="B6:J38">
    <sortCondition ref="C5:C38"/>
  </sortState>
  <tableColumns count="9">
    <tableColumn id="1" xr3:uid="{00000000-0010-0000-0000-000001000000}" name="Poř." totalsRowLabel="Celkem" dataDxfId="17" totalsRowDxfId="8">
      <calculatedColumnFormula>ROW(Tabulka1[[#This Row],[Poř.]])-14</calculatedColumnFormula>
    </tableColumn>
    <tableColumn id="2" xr3:uid="{00000000-0010-0000-0000-000002000000}" name="Položka-typ" dataDxfId="16" totalsRowDxfId="7"/>
    <tableColumn id="3" xr3:uid="{00000000-0010-0000-0000-000003000000}" name="Položka-popis" dataDxfId="15" totalsRowDxfId="6"/>
    <tableColumn id="9" xr3:uid="{00000000-0010-0000-0000-000009000000}" name="Typ / výrobce" dataDxfId="14" totalsRowDxfId="5"/>
    <tableColumn id="4" xr3:uid="{00000000-0010-0000-0000-000004000000}" name="Počet kusů" dataDxfId="13" totalsRowDxfId="4" dataCellStyle="Měna"/>
    <tableColumn id="5" xr3:uid="{00000000-0010-0000-0000-000005000000}" name="Jednotková cena bez DPH" dataDxfId="12" totalsRowDxfId="3" dataCellStyle="Měna"/>
    <tableColumn id="6" xr3:uid="{00000000-0010-0000-0000-000006000000}" name="Nabídková cena bez DPH" totalsRowFunction="sum" dataDxfId="11" totalsRowDxfId="2" dataCellStyle="40 % – Zvýraznění 6">
      <calculatedColumnFormula>F14*G14</calculatedColumnFormula>
    </tableColumn>
    <tableColumn id="7" xr3:uid="{00000000-0010-0000-0000-000007000000}" name="DPH" totalsRowFunction="sum" dataDxfId="10" totalsRowDxfId="1">
      <calculatedColumnFormula>H14*0.21</calculatedColumnFormula>
    </tableColumn>
    <tableColumn id="8" xr3:uid="{00000000-0010-0000-0000-000008000000}" name="Nabídková cena s DPH" totalsRowFunction="sum" dataDxfId="9" totalsRowDxfId="0">
      <calculatedColumnFormula>I14+H14</calculatedColumnFormula>
    </tableColumn>
  </tableColumns>
  <tableStyleInfo name="TableStyleMedium2" showFirstColumn="0" showLastColumn="0" showRowStripes="0"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K28"/>
  <sheetViews>
    <sheetView showGridLines="0" tabSelected="1" zoomScaleNormal="100" workbookViewId="0">
      <selection activeCell="B13" sqref="B13:J16"/>
    </sheetView>
  </sheetViews>
  <sheetFormatPr defaultRowHeight="15" x14ac:dyDescent="0.25"/>
  <cols>
    <col min="1" max="1" width="2.42578125" customWidth="1"/>
    <col min="2" max="2" width="6.140625" customWidth="1"/>
    <col min="3" max="3" width="13.5703125" customWidth="1"/>
    <col min="4" max="4" width="50.42578125" bestFit="1" customWidth="1"/>
    <col min="5" max="5" width="11.28515625" customWidth="1"/>
    <col min="6" max="6" width="8.5703125" customWidth="1"/>
    <col min="7" max="7" width="14" customWidth="1"/>
    <col min="8" max="8" width="13.42578125" customWidth="1"/>
    <col min="9" max="9" width="13.140625" customWidth="1"/>
    <col min="10" max="10" width="12.7109375" style="2" customWidth="1"/>
  </cols>
  <sheetData>
    <row r="1" spans="2:11" x14ac:dyDescent="0.25">
      <c r="B1" s="68" t="s">
        <v>28</v>
      </c>
      <c r="C1" s="68"/>
      <c r="D1" s="10" t="s">
        <v>42</v>
      </c>
      <c r="E1" s="10"/>
      <c r="F1" s="10"/>
      <c r="G1" s="10"/>
      <c r="H1" s="10"/>
      <c r="I1" s="10"/>
      <c r="J1" s="10"/>
    </row>
    <row r="2" spans="2:11" x14ac:dyDescent="0.25">
      <c r="B2" s="54" t="s">
        <v>26</v>
      </c>
      <c r="C2" s="54"/>
      <c r="D2" s="67" t="s">
        <v>44</v>
      </c>
      <c r="E2" s="67"/>
      <c r="F2" s="67"/>
      <c r="G2" s="67"/>
      <c r="H2" s="67"/>
      <c r="I2" s="67"/>
      <c r="J2" s="67"/>
    </row>
    <row r="3" spans="2:11" ht="15.75" thickBot="1" x14ac:dyDescent="0.3">
      <c r="B3" s="7"/>
      <c r="C3" s="7"/>
      <c r="D3" s="8"/>
      <c r="E3" s="8"/>
      <c r="F3" s="8"/>
      <c r="G3" s="8"/>
      <c r="H3" s="8"/>
      <c r="I3" s="8"/>
      <c r="J3" s="8"/>
    </row>
    <row r="4" spans="2:11" x14ac:dyDescent="0.25">
      <c r="B4" s="71" t="s">
        <v>20</v>
      </c>
      <c r="C4" s="72"/>
      <c r="D4" s="24" t="s">
        <v>11</v>
      </c>
      <c r="E4" s="25" t="s">
        <v>15</v>
      </c>
      <c r="F4" s="69" t="s">
        <v>16</v>
      </c>
      <c r="G4" s="69"/>
      <c r="H4" s="25" t="s">
        <v>17</v>
      </c>
      <c r="I4" s="69" t="s">
        <v>18</v>
      </c>
      <c r="J4" s="70"/>
    </row>
    <row r="5" spans="2:11" x14ac:dyDescent="0.25">
      <c r="B5" s="53" t="s">
        <v>21</v>
      </c>
      <c r="C5" s="54"/>
      <c r="D5" s="55" t="s">
        <v>29</v>
      </c>
      <c r="E5" s="55"/>
      <c r="F5" s="55"/>
      <c r="G5" s="55"/>
      <c r="H5" s="55"/>
      <c r="I5" s="55"/>
      <c r="J5" s="56"/>
    </row>
    <row r="6" spans="2:11" x14ac:dyDescent="0.25">
      <c r="B6" s="53" t="s">
        <v>22</v>
      </c>
      <c r="C6" s="54"/>
      <c r="D6" s="55" t="s">
        <v>12</v>
      </c>
      <c r="E6" s="55"/>
      <c r="F6" s="55"/>
      <c r="G6" s="55"/>
      <c r="H6" s="55"/>
      <c r="I6" s="55"/>
      <c r="J6" s="56"/>
    </row>
    <row r="7" spans="2:11" x14ac:dyDescent="0.25">
      <c r="B7" s="53" t="s">
        <v>23</v>
      </c>
      <c r="C7" s="54"/>
      <c r="D7" s="9" t="s">
        <v>19</v>
      </c>
      <c r="E7" s="23" t="s">
        <v>27</v>
      </c>
      <c r="F7" s="55" t="s">
        <v>13</v>
      </c>
      <c r="G7" s="55"/>
      <c r="H7" s="55"/>
      <c r="I7" s="55"/>
      <c r="J7" s="56"/>
    </row>
    <row r="8" spans="2:11" ht="15.75" thickBot="1" x14ac:dyDescent="0.3">
      <c r="B8" s="73" t="s">
        <v>24</v>
      </c>
      <c r="C8" s="74"/>
      <c r="D8" s="57" t="s">
        <v>41</v>
      </c>
      <c r="E8" s="57"/>
      <c r="F8" s="57"/>
      <c r="G8" s="57"/>
      <c r="H8" s="57"/>
      <c r="I8" s="57"/>
      <c r="J8" s="58"/>
    </row>
    <row r="9" spans="2:11" ht="15.75" thickBot="1" x14ac:dyDescent="0.3">
      <c r="B9" s="77"/>
      <c r="C9" s="77"/>
      <c r="D9" s="78"/>
      <c r="E9" s="78"/>
      <c r="F9" s="78"/>
      <c r="G9" s="78"/>
      <c r="H9" s="78"/>
      <c r="I9" s="78"/>
      <c r="J9" s="78"/>
    </row>
    <row r="10" spans="2:11" ht="15.75" thickBot="1" x14ac:dyDescent="0.3">
      <c r="B10" s="79" t="s">
        <v>25</v>
      </c>
      <c r="C10" s="80"/>
      <c r="D10" s="26"/>
      <c r="E10" s="27" t="s">
        <v>15</v>
      </c>
      <c r="F10" s="75"/>
      <c r="G10" s="75"/>
      <c r="H10" s="27" t="s">
        <v>17</v>
      </c>
      <c r="I10" s="75"/>
      <c r="J10" s="76"/>
    </row>
    <row r="11" spans="2:11" x14ac:dyDescent="0.25">
      <c r="B11" s="59"/>
      <c r="C11" s="59"/>
      <c r="D11" s="59"/>
      <c r="E11" s="59"/>
      <c r="F11" s="59"/>
      <c r="G11" s="59"/>
      <c r="H11" s="59"/>
      <c r="I11" s="59"/>
      <c r="J11" s="59"/>
    </row>
    <row r="12" spans="2:11" x14ac:dyDescent="0.25">
      <c r="B12" s="52" t="s">
        <v>14</v>
      </c>
      <c r="C12" s="52"/>
      <c r="D12" s="52"/>
      <c r="E12" s="52"/>
      <c r="F12" s="52"/>
      <c r="G12" s="52"/>
      <c r="H12" s="52"/>
      <c r="I12" s="52"/>
      <c r="J12" s="52"/>
    </row>
    <row r="13" spans="2:11" s="2" customFormat="1" ht="26.25" x14ac:dyDescent="0.25">
      <c r="B13" s="4" t="s">
        <v>0</v>
      </c>
      <c r="C13" s="4" t="s">
        <v>6</v>
      </c>
      <c r="D13" s="4" t="s">
        <v>7</v>
      </c>
      <c r="E13" s="4" t="s">
        <v>9</v>
      </c>
      <c r="F13" s="5" t="s">
        <v>1</v>
      </c>
      <c r="G13" s="4" t="s">
        <v>5</v>
      </c>
      <c r="H13" s="4" t="s">
        <v>2</v>
      </c>
      <c r="I13" s="4" t="s">
        <v>3</v>
      </c>
      <c r="J13" s="4" t="s">
        <v>4</v>
      </c>
      <c r="K13" s="1"/>
    </row>
    <row r="14" spans="2:11" x14ac:dyDescent="0.25">
      <c r="B14" s="32">
        <v>1</v>
      </c>
      <c r="C14" s="42" t="s">
        <v>40</v>
      </c>
      <c r="D14" t="s">
        <v>43</v>
      </c>
      <c r="E14" s="31" t="s">
        <v>10</v>
      </c>
      <c r="F14" s="43">
        <v>10</v>
      </c>
      <c r="G14" s="33"/>
      <c r="H14" s="34">
        <f t="shared" ref="H14:H15" si="0">F14*G14</f>
        <v>0</v>
      </c>
      <c r="I14" s="35">
        <f>H14*0.21</f>
        <v>0</v>
      </c>
      <c r="J14" s="36">
        <f>I14+H14</f>
        <v>0</v>
      </c>
    </row>
    <row r="15" spans="2:11" x14ac:dyDescent="0.25">
      <c r="B15" s="32">
        <v>2</v>
      </c>
      <c r="C15" s="81">
        <v>43503601</v>
      </c>
      <c r="D15" t="s">
        <v>45</v>
      </c>
      <c r="E15" s="31" t="s">
        <v>10</v>
      </c>
      <c r="F15" s="43">
        <v>4</v>
      </c>
      <c r="G15" s="33"/>
      <c r="H15" s="34">
        <f t="shared" si="0"/>
        <v>0</v>
      </c>
      <c r="I15" s="35">
        <f>H15*0.21</f>
        <v>0</v>
      </c>
      <c r="J15" s="36">
        <f>I15+H15</f>
        <v>0</v>
      </c>
    </row>
    <row r="16" spans="2:11" ht="18" customHeight="1" x14ac:dyDescent="0.25">
      <c r="B16" s="37" t="s">
        <v>8</v>
      </c>
      <c r="C16" s="38"/>
      <c r="D16" s="39"/>
      <c r="E16" s="38"/>
      <c r="F16" s="40"/>
      <c r="G16" s="15"/>
      <c r="H16" s="16">
        <f>SUBTOTAL(109,Tabulka1[Nabídková cena bez DPH])</f>
        <v>0</v>
      </c>
      <c r="I16" s="16">
        <f>SUBTOTAL(109,Tabulka1[DPH])</f>
        <v>0</v>
      </c>
      <c r="J16" s="41">
        <f>SUBTOTAL(109,Tabulka1[Nabídková cena s DPH])</f>
        <v>0</v>
      </c>
    </row>
    <row r="17" spans="2:10" ht="15.75" thickBot="1" x14ac:dyDescent="0.3">
      <c r="J17"/>
    </row>
    <row r="18" spans="2:10" x14ac:dyDescent="0.25">
      <c r="B18" s="61" t="s">
        <v>30</v>
      </c>
      <c r="C18" s="62"/>
      <c r="D18" s="62"/>
      <c r="E18" s="62"/>
      <c r="F18" s="62"/>
      <c r="G18" s="62"/>
      <c r="H18" s="62"/>
      <c r="I18" s="62"/>
      <c r="J18" s="63"/>
    </row>
    <row r="19" spans="2:10" x14ac:dyDescent="0.25">
      <c r="B19" s="17" t="s">
        <v>31</v>
      </c>
      <c r="C19" s="64" t="s">
        <v>32</v>
      </c>
      <c r="D19" s="64"/>
      <c r="E19" s="64"/>
      <c r="F19" s="64"/>
      <c r="G19" s="64"/>
      <c r="H19" s="64"/>
      <c r="I19" s="64"/>
      <c r="J19" s="65"/>
    </row>
    <row r="20" spans="2:10" x14ac:dyDescent="0.25">
      <c r="B20" s="18"/>
      <c r="C20" s="64" t="s">
        <v>33</v>
      </c>
      <c r="D20" s="64"/>
      <c r="E20" s="64"/>
      <c r="F20" s="64"/>
      <c r="G20" s="64"/>
      <c r="H20" s="64"/>
      <c r="I20" s="64"/>
      <c r="J20" s="65"/>
    </row>
    <row r="21" spans="2:10" x14ac:dyDescent="0.25">
      <c r="B21" s="46" t="s">
        <v>34</v>
      </c>
      <c r="C21" s="47"/>
      <c r="D21" s="28" t="s">
        <v>35</v>
      </c>
      <c r="E21" s="47" t="s">
        <v>36</v>
      </c>
      <c r="F21" s="47"/>
      <c r="G21" s="47" t="s">
        <v>37</v>
      </c>
      <c r="H21" s="47"/>
      <c r="I21" s="47"/>
      <c r="J21" s="29" t="s">
        <v>38</v>
      </c>
    </row>
    <row r="22" spans="2:10" x14ac:dyDescent="0.25">
      <c r="B22" s="48"/>
      <c r="C22" s="49"/>
      <c r="D22" s="19"/>
      <c r="E22" s="49"/>
      <c r="F22" s="49"/>
      <c r="G22" s="60"/>
      <c r="H22" s="60"/>
      <c r="I22" s="60"/>
      <c r="J22" s="20"/>
    </row>
    <row r="23" spans="2:10" ht="15.75" thickBot="1" x14ac:dyDescent="0.3">
      <c r="B23" s="66"/>
      <c r="C23" s="44"/>
      <c r="D23" s="21"/>
      <c r="E23" s="44"/>
      <c r="F23" s="44"/>
      <c r="G23" s="45"/>
      <c r="H23" s="45"/>
      <c r="I23" s="45"/>
      <c r="J23" s="22"/>
    </row>
    <row r="24" spans="2:10" x14ac:dyDescent="0.25">
      <c r="B24" s="13"/>
      <c r="C24" s="12"/>
      <c r="D24" s="6"/>
      <c r="E24" s="12"/>
      <c r="F24" s="14"/>
      <c r="G24" s="15"/>
      <c r="H24" s="16"/>
      <c r="I24" s="16"/>
    </row>
    <row r="25" spans="2:10" x14ac:dyDescent="0.25">
      <c r="B25" s="51" t="s">
        <v>39</v>
      </c>
      <c r="C25" s="51"/>
      <c r="D25" s="51"/>
      <c r="E25" s="3"/>
    </row>
    <row r="26" spans="2:10" x14ac:dyDescent="0.25">
      <c r="B26" s="50"/>
      <c r="C26" s="50"/>
      <c r="D26" s="50"/>
      <c r="E26" s="11"/>
    </row>
    <row r="27" spans="2:10" x14ac:dyDescent="0.25">
      <c r="B27" s="30"/>
      <c r="C27" s="30"/>
      <c r="D27" s="30"/>
      <c r="E27" s="11"/>
    </row>
    <row r="28" spans="2:10" x14ac:dyDescent="0.25">
      <c r="B28" s="30"/>
      <c r="C28" s="30"/>
      <c r="D28" s="30"/>
      <c r="E28" s="11"/>
    </row>
  </sheetData>
  <mergeCells count="35">
    <mergeCell ref="B6:C6"/>
    <mergeCell ref="B8:C8"/>
    <mergeCell ref="I10:J10"/>
    <mergeCell ref="F7:J7"/>
    <mergeCell ref="B9:C9"/>
    <mergeCell ref="D9:J9"/>
    <mergeCell ref="B10:C10"/>
    <mergeCell ref="F10:G10"/>
    <mergeCell ref="B2:C2"/>
    <mergeCell ref="D2:J2"/>
    <mergeCell ref="B1:C1"/>
    <mergeCell ref="F4:G4"/>
    <mergeCell ref="I4:J4"/>
    <mergeCell ref="B4:C4"/>
    <mergeCell ref="B26:D26"/>
    <mergeCell ref="B25:D25"/>
    <mergeCell ref="B12:J12"/>
    <mergeCell ref="B5:C5"/>
    <mergeCell ref="D6:J6"/>
    <mergeCell ref="D8:J8"/>
    <mergeCell ref="D5:J5"/>
    <mergeCell ref="B11:J11"/>
    <mergeCell ref="B7:C7"/>
    <mergeCell ref="E22:F22"/>
    <mergeCell ref="G21:I21"/>
    <mergeCell ref="G22:I22"/>
    <mergeCell ref="B18:J18"/>
    <mergeCell ref="C19:J19"/>
    <mergeCell ref="C20:J20"/>
    <mergeCell ref="B23:C23"/>
    <mergeCell ref="E23:F23"/>
    <mergeCell ref="G23:I23"/>
    <mergeCell ref="B21:C21"/>
    <mergeCell ref="B22:C22"/>
    <mergeCell ref="E21:F21"/>
  </mergeCells>
  <pageMargins left="0.25" right="0.25" top="0.75" bottom="0.75" header="0.3" footer="0.3"/>
  <pageSetup paperSize="9" orientation="landscape" r:id="rId1"/>
  <ignoredErrors>
    <ignoredError sqref="F4" numberStoredAsText="1"/>
  </ignoredErrors>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2</vt:i4>
      </vt:variant>
    </vt:vector>
  </HeadingPairs>
  <TitlesOfParts>
    <vt:vector size="3" baseType="lpstr">
      <vt:lpstr>Nabídka</vt:lpstr>
      <vt:lpstr>MMK</vt:lpstr>
      <vt:lpstr>Nabídka!Print_Area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Jarema Jiří</dc:creator>
  <cp:lastModifiedBy>Plačková Iva</cp:lastModifiedBy>
  <cp:lastPrinted>2022-11-09T09:16:23Z</cp:lastPrinted>
  <dcterms:created xsi:type="dcterms:W3CDTF">2018-09-24T12:46:32Z</dcterms:created>
  <dcterms:modified xsi:type="dcterms:W3CDTF">2025-04-23T12:17:58Z</dcterms:modified>
</cp:coreProperties>
</file>