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ub.gajdica\Downloads\"/>
    </mc:Choice>
  </mc:AlternateContent>
  <bookViews>
    <workbookView xWindow="0" yWindow="0" windowWidth="28800" windowHeight="12300"/>
  </bookViews>
  <sheets>
    <sheet name="AV" sheetId="33" r:id="rId1"/>
  </sheets>
  <definedNames>
    <definedName name="_xlnm._FilterDatabase" localSheetId="0" hidden="1">AV!$A$2:$J$62</definedName>
    <definedName name="Excel_BuiltIn_Print_Titles_1" localSheetId="0">AV!$D$2:$HR$2</definedName>
    <definedName name="Excel_BuiltIn_Print_Titles_1">#REF!</definedName>
    <definedName name="_xlnm.Print_Titles" localSheetId="0">AV!$2:$2</definedName>
    <definedName name="_xlnm.Print_Area" localSheetId="0">AV!$A$2:$J$32</definedName>
    <definedName name="Z_4D0D2B2A_9DF8_458C_AAEE_86A80A3339F0_.wvu.Cols" localSheetId="0" hidden="1">AV!#REF!</definedName>
    <definedName name="Z_4D0D2B2A_9DF8_458C_AAEE_86A80A3339F0_.wvu.FilterData" localSheetId="0" hidden="1">AV!$A$2:$J$62</definedName>
    <definedName name="Z_4D0D2B2A_9DF8_458C_AAEE_86A80A3339F0_.wvu.PrintArea" localSheetId="0" hidden="1">AV!$A$2:$J$62</definedName>
    <definedName name="Z_4D0D2B2A_9DF8_458C_AAEE_86A80A3339F0_.wvu.PrintTitles" localSheetId="0" hidden="1">AV!$2:$2</definedName>
    <definedName name="Z_663F3EEA_54DF_4CA4_AC64_811AA139A51B_.wvu.FilterData" localSheetId="0" hidden="1">AV!$A$2:$J$62</definedName>
    <definedName name="Z_8739B187_5193_4A50_AB3C_AACA053D53F9_.wvu.Cols" localSheetId="0" hidden="1">AV!#REF!</definedName>
    <definedName name="Z_8739B187_5193_4A50_AB3C_AACA053D53F9_.wvu.FilterData" localSheetId="0" hidden="1">AV!$A$2:$J$62</definedName>
    <definedName name="Z_C813679C_1F25_4E8B_B995_533787F0CCF2_.wvu.Cols" localSheetId="0" hidden="1">AV!#REF!</definedName>
    <definedName name="Z_C813679C_1F25_4E8B_B995_533787F0CCF2_.wvu.FilterData" localSheetId="0" hidden="1">AV!$A$2:$J$62</definedName>
    <definedName name="Z_C813679C_1F25_4E8B_B995_533787F0CCF2_.wvu.PrintArea" localSheetId="0" hidden="1">AV!$A$2:$J$62</definedName>
    <definedName name="Z_C813679C_1F25_4E8B_B995_533787F0CCF2_.wvu.PrintTitles" localSheetId="0" hidden="1">AV!$2:$2</definedName>
    <definedName name="Z_D80F4BCD_90E6_4CF9_BB80_CD28A212AF14_.wvu.Cols" localSheetId="0" hidden="1">AV!#REF!</definedName>
    <definedName name="Z_D80F4BCD_90E6_4CF9_BB80_CD28A212AF14_.wvu.FilterData" localSheetId="0" hidden="1">AV!$A$2:$J$62</definedName>
    <definedName name="Z_D80F4BCD_90E6_4CF9_BB80_CD28A212AF14_.wvu.PrintArea" localSheetId="0" hidden="1">AV!$A$2:$J$62</definedName>
    <definedName name="Z_D80F4BCD_90E6_4CF9_BB80_CD28A212AF14_.wvu.PrintTitles" localSheetId="0" hidden="1">AV!$2:$2</definedName>
    <definedName name="Z_F18F5723_E1DD_4928_A1A8_38350028BAD1_.wvu.Cols" localSheetId="0" hidden="1">AV!#REF!</definedName>
    <definedName name="Z_F18F5723_E1DD_4928_A1A8_38350028BAD1_.wvu.FilterData" localSheetId="0" hidden="1">AV!$A$2:$J$2</definedName>
    <definedName name="Z_F18F5723_E1DD_4928_A1A8_38350028BAD1_.wvu.PrintArea" localSheetId="0" hidden="1">AV!$A$2:$J$61</definedName>
    <definedName name="Z_F18F5723_E1DD_4928_A1A8_38350028BAD1_.wvu.PrintTitles" localSheetId="0" hidden="1">AV!$2:$2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33" l="1"/>
  <c r="J15" i="33"/>
  <c r="J11" i="33"/>
  <c r="J10" i="33"/>
  <c r="J9" i="33" l="1"/>
  <c r="J8" i="33"/>
  <c r="J5" i="33" l="1"/>
  <c r="J19" i="33" l="1"/>
  <c r="J18" i="33"/>
  <c r="J17" i="33"/>
  <c r="J7" i="33" l="1"/>
  <c r="J6" i="33"/>
  <c r="J12" i="33"/>
  <c r="J13" i="33"/>
  <c r="J14" i="33"/>
  <c r="J16" i="33"/>
  <c r="J21" i="33"/>
  <c r="J22" i="33"/>
  <c r="J23" i="33"/>
  <c r="J25" i="33" l="1"/>
  <c r="J27" i="33" l="1"/>
  <c r="J26" i="33"/>
</calcChain>
</file>

<file path=xl/sharedStrings.xml><?xml version="1.0" encoding="utf-8"?>
<sst xmlns="http://schemas.openxmlformats.org/spreadsheetml/2006/main" count="76" uniqueCount="59">
  <si>
    <t>Kč/jednotka bez_DPH</t>
  </si>
  <si>
    <t>název</t>
  </si>
  <si>
    <t>ks</t>
  </si>
  <si>
    <t>CENA CELKEM BEZ DPH:</t>
  </si>
  <si>
    <t>Množství</t>
  </si>
  <si>
    <t>výrobce</t>
  </si>
  <si>
    <t>cena celkem bez DPH</t>
  </si>
  <si>
    <t>kód v projektu</t>
  </si>
  <si>
    <t>typové označení</t>
  </si>
  <si>
    <t>množstevní jednotka</t>
  </si>
  <si>
    <t>set</t>
  </si>
  <si>
    <t>popis - minimální parametry</t>
  </si>
  <si>
    <t>1.</t>
  </si>
  <si>
    <t>Poznámka 1: Rozpočtované ceny jsou kalkulovány v cenové hladině platné v době dokončení projektové dokumentace.</t>
  </si>
  <si>
    <t>Poznámka 2: Doporučujeme revizi projektové dokumentace, uběhne-li od termínu zpracování projektu do realizace období delší než 12 měsíců.</t>
  </si>
  <si>
    <t>Poznámka 3: Parametry uvedené v popisu produktů jsou minimální parametry. Může být použit  produkt o stejných nebo lepších parametrech a standardech který bude funkční v daném celku.</t>
  </si>
  <si>
    <t>AV TECHNIKA</t>
  </si>
  <si>
    <t>poř. číslo</t>
  </si>
  <si>
    <r>
      <t xml:space="preserve">Nová promítací plocha
</t>
    </r>
    <r>
      <rPr>
        <b/>
        <sz val="10"/>
        <rFont val="Arial"/>
        <family val="2"/>
        <charset val="238"/>
      </rPr>
      <t>Kino Centrum</t>
    </r>
  </si>
  <si>
    <r>
      <t xml:space="preserve">DCI projektor 4K
</t>
    </r>
    <r>
      <rPr>
        <b/>
        <sz val="10"/>
        <rFont val="Arial"/>
        <family val="2"/>
        <charset val="238"/>
      </rPr>
      <t>Kino Centrum</t>
    </r>
  </si>
  <si>
    <r>
      <t xml:space="preserve">Objektiv 4K
</t>
    </r>
    <r>
      <rPr>
        <b/>
        <sz val="10"/>
        <rFont val="Arial"/>
        <family val="2"/>
        <charset val="238"/>
      </rPr>
      <t>Kino Centrum</t>
    </r>
  </si>
  <si>
    <r>
      <t xml:space="preserve">Podstavec
</t>
    </r>
    <r>
      <rPr>
        <b/>
        <sz val="10"/>
        <rFont val="Arial"/>
        <family val="2"/>
        <charset val="238"/>
      </rPr>
      <t>Kino Centrum</t>
    </r>
  </si>
  <si>
    <r>
      <t xml:space="preserve">DCI server
</t>
    </r>
    <r>
      <rPr>
        <b/>
        <sz val="10"/>
        <rFont val="Arial CE"/>
        <charset val="238"/>
      </rPr>
      <t>Kino Centrum</t>
    </r>
  </si>
  <si>
    <t>AV</t>
  </si>
  <si>
    <r>
      <t xml:space="preserve">Audioprocesor 7.1
</t>
    </r>
    <r>
      <rPr>
        <b/>
        <sz val="10"/>
        <rFont val="Arial CE"/>
        <charset val="238"/>
      </rPr>
      <t>Kino Centrum</t>
    </r>
  </si>
  <si>
    <r>
      <t xml:space="preserve">HDMI matice 4x2
</t>
    </r>
    <r>
      <rPr>
        <b/>
        <sz val="10"/>
        <rFont val="Arial CE"/>
        <charset val="238"/>
      </rPr>
      <t>Kino Centrum</t>
    </r>
  </si>
  <si>
    <r>
      <t xml:space="preserve">PC sestava obsluhy
</t>
    </r>
    <r>
      <rPr>
        <b/>
        <sz val="10"/>
        <rFont val="Arial CE"/>
        <charset val="238"/>
      </rPr>
      <t>Kino Centrum</t>
    </r>
  </si>
  <si>
    <t>Kompletní PC sestava obsluhy pro správu zařízení (Projektor, Server) a přehrávání alternativního obsahu (videa, prezentace...). Zařízení zároveň může sloužit sloužit jako archivní disková záloha pro uchovávání DCP masterů. Minimální disková kapacita 1TB. Min. konfigurace vstupů: USB 3.0, Esata a výstupů 1x DVI-I, 1x HDMI. SW Ext2/3 driver(reader), FTP klient, SW výbava pro projekci multimediálního obsahu a prezentace. Blu-ray mechanika. Včetně LCD monitoru s minimálním rozlišením 1920x1080 (1920x1200) bodů/22", bezdrátová klávesnice a myš.</t>
  </si>
  <si>
    <r>
      <t xml:space="preserve">UPS
</t>
    </r>
    <r>
      <rPr>
        <b/>
        <sz val="10"/>
        <rFont val="Arial CE"/>
        <charset val="238"/>
      </rPr>
      <t>Kino Centrum</t>
    </r>
  </si>
  <si>
    <t>Rackové řešení záložního zdroje 2RU, pro backup při výpadku elektrické energie, kapacita: 1980 W/ 2200 VA, nominální napětí: 230 V, Komunikační rozhraní: DB-9 RS-232/LAN/USB, doba nabíjení: cca 3 hodiny, zálohovací doba s polovičním zatížením: 15,7 minut (990 W), zálohovací doba s plným zatížením: 5,2 minut (1980 W). Podmínkou je umožnění signalizace provozu z baterií na serveru.</t>
  </si>
  <si>
    <r>
      <t xml:space="preserve">3D set
</t>
    </r>
    <r>
      <rPr>
        <b/>
        <sz val="10"/>
        <rFont val="Arial"/>
        <family val="2"/>
        <charset val="238"/>
      </rPr>
      <t>Kino Centrum</t>
    </r>
  </si>
  <si>
    <t xml:space="preserve">IMS blok/DCI server (Internal Media Server = zásuvný modul pro projektor)  s plnou kompatibilitou propojení s nabízeným projektorem. Integrovaný audioprocesor. Podpora audio systémů 5.1/7.1, Dolby Atmos. IMB musí podporovat pasivní 3D systém na principu polarizace světla s možností projekce na polarizační plátno. Podpora vysokorychlostního 3D HFR (High Frame Rates). Včetně HFR licence. Dual 3G HD-SDI vstup a výstup, 1x HDMI vstup 4K s podporou 3D a deinterlacingu, 2x USB 3.0, 1x USB 2.0, 1x E-sata. Automatická korekce barevného prostoru. Možnost přehrávání DCP přímo z externího NAS/knihovny. Podpora přehrávání HDR obsahu. Interní kapacita serveru 3x1TB. </t>
  </si>
  <si>
    <r>
      <t xml:space="preserve">Zesilovač
</t>
    </r>
    <r>
      <rPr>
        <b/>
        <sz val="10"/>
        <rFont val="Arial"/>
        <family val="2"/>
        <charset val="238"/>
      </rPr>
      <t>Kino Ex</t>
    </r>
  </si>
  <si>
    <r>
      <t xml:space="preserve">Podstavec
</t>
    </r>
    <r>
      <rPr>
        <b/>
        <sz val="10"/>
        <rFont val="Arial"/>
        <family val="2"/>
        <charset val="238"/>
      </rPr>
      <t>Kino Ex</t>
    </r>
  </si>
  <si>
    <r>
      <t xml:space="preserve">Zajištění podchozí výšky pod projekčními paprsky projektoru
</t>
    </r>
    <r>
      <rPr>
        <b/>
        <sz val="10"/>
        <rFont val="Arial"/>
        <family val="2"/>
        <charset val="238"/>
      </rPr>
      <t>Kino Ex</t>
    </r>
  </si>
  <si>
    <t>Instalační materiál. Kompletní sada audio, video a řídicích kabelů, konektory, kabeláž napájení a zásuvky 230V/400V ostatní instalační materiál.</t>
  </si>
  <si>
    <t>Zaškolení personálu v minimálním rozsahu 2x 3h.</t>
  </si>
  <si>
    <r>
      <t xml:space="preserve">Kompletní instalace a nastavení projekční techniky podle platných DCI a kinonorem. Nastavení DCI projektoru pro 2D a 3D pro formáty FLAT a SCOPE. Nastavení pro přehrávání z počítače a satelitu a DVD. </t>
    </r>
    <r>
      <rPr>
        <sz val="11"/>
        <rFont val="Calibri"/>
        <family val="2"/>
        <charset val="238"/>
        <scheme val="minor"/>
      </rPr>
      <t xml:space="preserve">Pro 2D min. 14fL.. Pro 3D min. 4,5fL. </t>
    </r>
    <r>
      <rPr>
        <sz val="10"/>
        <rFont val="Arial CE"/>
        <family val="2"/>
        <charset val="238"/>
      </rPr>
      <t>Nastavení kolorometrie pro 2D a 3D. Zaostření, zarovnání, a uložení formátů. Nastavení zvuku dle doporučení DCI a Dolby pro 5.1 a 7.1 včetně ekvalizace sálu. Připojení na automatizaci kina a nastavení maker z kino serveru pro ovládání osvětlení, maskování, atd. (miniálně dle současného nastavení automatizace). Nastavení bude provádět kvalifikovaný technik, jenž disponuje platným školením od výrobce DCI projektoru, DCI serveru a audioprocesoru (Dolby). Doloženo platnými certifikáty o školení a certifikaci od daných výrobců.</t>
    </r>
  </si>
  <si>
    <t>DPH 21%:</t>
  </si>
  <si>
    <t>CENA CELKEM S DPH:</t>
  </si>
  <si>
    <r>
      <t xml:space="preserve">DCI projektor 2K
+ objektiv
</t>
    </r>
    <r>
      <rPr>
        <b/>
        <sz val="10"/>
        <rFont val="Arial CE"/>
        <charset val="238"/>
      </rPr>
      <t xml:space="preserve">Kino Ex </t>
    </r>
  </si>
  <si>
    <r>
      <t xml:space="preserve">DCI server
</t>
    </r>
    <r>
      <rPr>
        <b/>
        <sz val="10"/>
        <rFont val="Arial CE"/>
        <charset val="238"/>
      </rPr>
      <t xml:space="preserve">Kino Ex </t>
    </r>
  </si>
  <si>
    <t>Maticový přepínač 4x2 HDMI. Podpora rozlišení 4K (4096x2160) @ 60 Hz (4:4:4 color space), UHD (3840x2160) @ 60 Hz (4:4:4 color space). Podpora standardů HDMI 2.0b, HDCP 2.2. Datový tok až 18 Gbps,
Automatický "Color bit Depht management" na základě EDID. Automatická ekvalizace délky kabelu na vstupech do 10 m pro 4K@60Hz. Schopnost oddělit (de-embedovat) audio signál od příslušného HDMI videosignálu.
Přenos  Deep Color up to 12-bit, 3D, and HD lossless audio formats. HDCP kompatibilní. Ovládání: tlačítky, RS-232, Ethernet.</t>
  </si>
  <si>
    <t>Výkonový zesilovač 4x800W/4ohmy pro LCR + SUB pro kino Ex. Frekvenční rozsah: 20 Hz - 20 kHz. Zesilovač třídy D. Vstupní citlivost: +16 dBu / +4 dBu / -8 dBu volitelně. THD &lt;0.5%. Odstup signál/šum 100 dB. Crosstalk 100 dB @ 1 kHz.</t>
  </si>
  <si>
    <t>Bílo-stříbrná promítací plocha na foliové bázi z PVC s perforací. Minimální technické parametry: Zisk plochy max 2.2. Projekční plocha musí umožňovat projekci 3D pro polarizační 3D systémy s jednorázovými brýlemi. ER max. 140:1. Velikost perforace max. 0,9mm. Plocha perforace min. 4,16%. Nehořlavý materiál vhodný pro shromažďovací prostory (doloženo certifikátem). Váha max 0,5kg/m2. Včetně instalačních ok po celém obvodu plátna. Rozměr cca 12,8 x 5,6 m.</t>
  </si>
  <si>
    <t xml:space="preserve">Digitální laserový RGB projektor dle specifikace DCI, rozlišení 4K (4096x2160 bodů), světelný výkon projektoru min. 20.000lm, Kontrast min. 6.000:1. Interní laserový zdroj světla s životností min 50.000 provozních hodin. Kompaktibilní s objektivem v majetku kina. </t>
  </si>
  <si>
    <r>
      <t xml:space="preserve">Motorově ovládaný </t>
    </r>
    <r>
      <rPr>
        <b/>
        <sz val="10"/>
        <rFont val="Arial CE"/>
        <charset val="238"/>
      </rPr>
      <t>4K objektiv pro projektor Christie</t>
    </r>
    <r>
      <rPr>
        <sz val="10"/>
        <rFont val="Arial CE"/>
        <family val="2"/>
        <charset val="238"/>
      </rPr>
      <t xml:space="preserve">. </t>
    </r>
    <r>
      <rPr>
        <b/>
        <sz val="10"/>
        <color rgb="FFFF0000"/>
        <rFont val="Arial CE"/>
        <charset val="238"/>
      </rPr>
      <t>STÁVAJÍCÍ - V MAJETKU KINA</t>
    </r>
  </si>
  <si>
    <r>
      <t xml:space="preserve">Podstavec pod DCI projektoru s možností výškového nastavení a aretace pozice podstavce i projektoru. 2 x 19 RU prostor pro technologická zařízení. Rozměr horní desky 130x75 cm. </t>
    </r>
    <r>
      <rPr>
        <b/>
        <sz val="10"/>
        <color rgb="FFFF0000"/>
        <rFont val="Arial"/>
        <family val="2"/>
        <charset val="238"/>
      </rPr>
      <t>STÁVAJÍCÍ - V MAJETKU KINA</t>
    </r>
  </si>
  <si>
    <t>Digitální zvukový kinoprocesor 7.1, připojení DCI serveru AES-EBU 8-ti kanál a alternativních audio zdrojů s podporou dekódování zvuku Dolby Digital. Minimální konfigurace vstupů: DB25/digitál (8-kanál), 2x stereo (2x cinch), mikrofoní vstup.  Podpora vzdálené správy prostřednictvím LAN. Plná podpora 5.1/7.1. LCD display. Integrovaný reproduktor pro lokální odposlech.</t>
  </si>
  <si>
    <r>
      <t xml:space="preserve">3D set pracující na principu polarizace světla. Plně kompatibilní s dodávaným  DCI projektorem umožňující promítání 3D obsahu na bílo-stříbrné polarizační kino plátno bez nutnosti výměny objektivu. Automatizovaný 2D/3D posuv s rozpoznáváním 2D/3D obsahu na základě komunikace s DCI serverem/projektorem. Podpora vysokorychlostního 3D HFR (High Frame Rates) až do 400FPS. Dark time max 50µs. Aktivní systém chlazení 3D systému. Technologie kompatibilní s lehkými jednorázovými pasivními 3D brýlemi. Účinnost 3D systému min. 16%. </t>
    </r>
    <r>
      <rPr>
        <sz val="10"/>
        <color rgb="FFFF0000"/>
        <rFont val="Arial"/>
        <family val="2"/>
        <charset val="238"/>
      </rPr>
      <t>STÁVAJÍCÍ - V MAJETKU KINA</t>
    </r>
  </si>
  <si>
    <t>Zajištění podchozí výšky pod projekčními paprsky projektoru. Nutné vyřešit v rámci instalace dle skutečného stavu na místě, v koordinaci se zadavatelem. Zahrnuje instalační materiál, včetně instalační práce.</t>
  </si>
  <si>
    <r>
      <t xml:space="preserve">Zajištění podchozí výšky pod projekčními paprsky projektoru
</t>
    </r>
    <r>
      <rPr>
        <b/>
        <sz val="10"/>
        <rFont val="Arial"/>
        <family val="2"/>
        <charset val="238"/>
      </rPr>
      <t>Kino Centrum</t>
    </r>
  </si>
  <si>
    <t>Laserový RBe projektor dle specifikace DCI, rozlišení 2K , světelný výkon projektoru min 6.000lm, Kontrast min 2.000:1, motorově ovládané výměnné objektivy s možností aretace pozice objektivu (zoom, focus, horizontální i vertikální lens-shift).  životností 50.000 provozních hodin. Originální LCD dotykový panel pro pohodlné lokální nastavení a ovládání projektoru a kinoserveru. Vstupy: 2x HDMI 2.0, 2x DisplayPort 1.2, 4x 12G SDI. Včetně 2K motorového objektivu.</t>
  </si>
  <si>
    <t xml:space="preserve">Malý podstavec pod daný typ DCI projektoru s možností výškového nastavení a aretace pozice podstavce i projektoru. 2 x 19 RU prostor pro technologická zařízení. </t>
  </si>
  <si>
    <r>
      <t xml:space="preserve">Zajištění podchozí výšky pod projekčními paprsky projektoru. Nutné vyřešit v rámci instalace dle skutečného stavu na místě, v koordinaci se zadavatelem.  Zahrnuje instalační materiál, včetně instalační práce. </t>
    </r>
    <r>
      <rPr>
        <b/>
        <sz val="10"/>
        <rFont val="Arial CE"/>
        <charset val="238"/>
      </rPr>
      <t>Řešení musí být jednoduše deinstalovatelné z důvodu střídání představení kino, divadlo, přednáška, ...</t>
    </r>
  </si>
  <si>
    <r>
      <t xml:space="preserve">Instalační materiál
</t>
    </r>
    <r>
      <rPr>
        <b/>
        <sz val="10"/>
        <rFont val="Arial"/>
        <family val="2"/>
        <charset val="238"/>
      </rPr>
      <t>Kino Centrum + Ex</t>
    </r>
  </si>
  <si>
    <r>
      <t xml:space="preserve">Zaškolení
</t>
    </r>
    <r>
      <rPr>
        <b/>
        <sz val="10"/>
        <rFont val="Arial"/>
        <family val="2"/>
        <charset val="238"/>
      </rPr>
      <t>Kino Centrum + Ex</t>
    </r>
  </si>
  <si>
    <r>
      <t xml:space="preserve">Instalační práce
</t>
    </r>
    <r>
      <rPr>
        <b/>
        <sz val="10"/>
        <rFont val="Arial"/>
        <family val="2"/>
        <charset val="238"/>
      </rPr>
      <t>Kino Centrum + Ex</t>
    </r>
  </si>
  <si>
    <t>IMS blok/DCI server (Internal Media Server = zásuvný modul pro projektor)  s plnou kompatibilitou propojení s nabízeným projektorem. Integrovaný audioprocesor. Podpora audio systémů 5.1/7.1, 3D objektový zvukový systém. IMB musí podporovat pasivní 3D systém na principu polarizace světla s možností projekce na polarizační plátno. Podpora vysokorychlostního 3D HFR (High Frame Rates). Včetně HFR licence. Dual 3G HD-SDI vstup a výstup, 1x HDMI vstup 4K s podporou 3D a deinterlacingu, 2x USB 3.0, 1x USB 2.0, 1x E-sata. Automatická korekce barevného prostoru. Možnost přehrávání DCP přímo z externího NAS/knihovny. Podpora přehrávání HDR obsahu.Včetně originálního NAS uložiště s kapacitou minimálně 20 TB při RAID5.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</si>
</sst>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_-* #,##0\ &quot;Kč&quot;_-;\-* #,##0\ &quot;Kč&quot;_-;_-* &quot;-&quot;??\ &quot;Kč&quot;_-;_-@_-"/>
    <numFmt numFmtId="168" formatCode="#,##0&quot; Kč&quot;"/>
    <numFmt numFmtId="169" formatCode="_-* #,##0.00\ _K_č_-;\-* #,##0.00\ _K_č_-;_-* &quot;-&quot;??\ _K_č_-;_-@_-"/>
    <numFmt numFmtId="170" formatCode="#,##0_ ;[Red]\-#,##0\ "/>
    <numFmt numFmtId="171" formatCode="#,##0&quot; F&quot;_);[Red]\(#,##0&quot; F&quot;\)"/>
    <numFmt numFmtId="172" formatCode="_(&quot;$&quot;* #,##0.00_);_(&quot;$&quot;* \(#,##0.00\);_(&quot;$&quot;* &quot;-&quot;??_);_(@_)"/>
    <numFmt numFmtId="173" formatCode="_-[$€-2]\ * #,##0.00_-;\-[$€-2]\ * #,##0.00_-;_-[$€-2]\ * &quot;-&quot;??_-"/>
    <numFmt numFmtId="174" formatCode="_-&quot;£&quot;* #,##0.00_-;\-&quot;£&quot;* #,##0.00_-;_-&quot;£&quot;* &quot;-&quot;??_-;_-@_-"/>
    <numFmt numFmtId="175" formatCode="_-* #,##0\ _D_M_-;\-* #,##0\ _D_M_-;_-* &quot;- &quot;_D_M_-;_-@_-"/>
    <numFmt numFmtId="176" formatCode="_-[$€-2]\ * #,##0.00_-;\-[$€-2]\ * #,##0.00_-;_-[$€-2]\ * \-??_-"/>
    <numFmt numFmtId="177" formatCode="_-* #,##0.00&quot; Kč&quot;_-;\-* #,##0.00&quot; Kč&quot;_-;_-* \-??&quot; Kč&quot;_-;_-@_-"/>
    <numFmt numFmtId="178" formatCode="_-* #,##0&quot; DM&quot;_-;\-* #,##0&quot; DM&quot;_-;_-* &quot;- DM&quot;_-;_-@_-"/>
  </numFmts>
  <fonts count="64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8"/>
      <color indexed="12"/>
      <name val=".HelveticaLightTTEE"/>
      <family val="2"/>
      <charset val="2"/>
    </font>
    <font>
      <u/>
      <sz val="10"/>
      <color indexed="12"/>
      <name val="Times New Roman"/>
      <family val="1"/>
      <charset val="238"/>
    </font>
    <font>
      <sz val="8"/>
      <name val=".HelveticaLightTTEE"/>
      <family val="2"/>
      <charset val="2"/>
    </font>
    <font>
      <sz val="10"/>
      <name val="Arial"/>
      <family val="2"/>
      <charset val="204"/>
    </font>
    <font>
      <sz val="14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5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ont="0" applyFill="0" applyAlignment="0" applyProtection="0">
      <alignment horizontal="left"/>
    </xf>
    <xf numFmtId="49" fontId="14" fillId="0" borderId="2" applyNumberFormat="0">
      <alignment horizontal="left" vertical="center"/>
    </xf>
    <xf numFmtId="0" fontId="7" fillId="0" borderId="0"/>
    <xf numFmtId="0" fontId="15" fillId="0" borderId="0"/>
    <xf numFmtId="0" fontId="3" fillId="0" borderId="0"/>
    <xf numFmtId="0" fontId="15" fillId="5" borderId="7" applyNumberFormat="0" applyFont="0" applyAlignment="0" applyProtection="0"/>
    <xf numFmtId="0" fontId="7" fillId="0" borderId="0"/>
    <xf numFmtId="0" fontId="3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Alignment="0">
      <alignment vertical="top" wrapText="1"/>
      <protection locked="0"/>
    </xf>
    <xf numFmtId="165" fontId="6" fillId="0" borderId="0" applyFont="0" applyFill="0" applyBorder="0" applyAlignment="0" applyProtection="0"/>
    <xf numFmtId="0" fontId="5" fillId="0" borderId="0"/>
    <xf numFmtId="0" fontId="19" fillId="0" borderId="0"/>
    <xf numFmtId="0" fontId="49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15" applyNumberFormat="0" applyFill="0" applyAlignment="0" applyProtection="0"/>
    <xf numFmtId="170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15" fillId="0" borderId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/>
    <xf numFmtId="0" fontId="25" fillId="20" borderId="0" applyNumberFormat="0" applyBorder="0" applyAlignment="0" applyProtection="0">
      <alignment horizontal="left"/>
    </xf>
    <xf numFmtId="0" fontId="26" fillId="21" borderId="16" applyNumberFormat="0" applyAlignment="0" applyProtection="0"/>
    <xf numFmtId="49" fontId="6" fillId="0" borderId="5" applyNumberFormat="0">
      <alignment vertical="center" wrapText="1"/>
    </xf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49" fontId="30" fillId="22" borderId="20" applyNumberFormat="0" applyFont="0" applyAlignment="0">
      <alignment horizontal="left" vertical="center"/>
    </xf>
    <xf numFmtId="0" fontId="15" fillId="23" borderId="21" applyNumberFormat="0" applyAlignment="0"/>
    <xf numFmtId="49" fontId="31" fillId="24" borderId="22" applyNumberFormat="0" applyAlignment="0">
      <alignment horizontal="left" vertical="center"/>
    </xf>
    <xf numFmtId="49" fontId="32" fillId="25" borderId="0" applyNumberFormat="0" applyAlignment="0">
      <alignment horizontal="left" vertical="center"/>
    </xf>
    <xf numFmtId="0" fontId="33" fillId="0" borderId="0" applyNumberFormat="0" applyFill="0" applyBorder="0" applyAlignment="0" applyProtection="0"/>
    <xf numFmtId="0" fontId="17" fillId="26" borderId="6" applyNumberFormat="0"/>
    <xf numFmtId="0" fontId="34" fillId="27" borderId="0" applyNumberFormat="0" applyBorder="0" applyAlignment="0" applyProtection="0"/>
    <xf numFmtId="0" fontId="35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 applyProtection="0"/>
    <xf numFmtId="0" fontId="7" fillId="0" borderId="0"/>
    <xf numFmtId="0" fontId="50" fillId="0" borderId="0"/>
    <xf numFmtId="0" fontId="38" fillId="0" borderId="0" applyNumberFormat="0" applyFill="0" applyBorder="0" applyAlignment="0" applyProtection="0">
      <alignment horizontal="left"/>
    </xf>
    <xf numFmtId="0" fontId="39" fillId="0" borderId="0" applyFill="0" applyBorder="0" applyProtection="0">
      <alignment horizontal="left"/>
    </xf>
    <xf numFmtId="49" fontId="40" fillId="0" borderId="0" applyNumberFormat="0">
      <alignment horizontal="left" vertical="center"/>
    </xf>
    <xf numFmtId="0" fontId="15" fillId="28" borderId="23" applyNumberFormat="0" applyFont="0" applyAlignment="0" applyProtection="0"/>
    <xf numFmtId="9" fontId="7" fillId="0" borderId="0" applyFont="0" applyFill="0" applyBorder="0" applyAlignment="0" applyProtection="0"/>
    <xf numFmtId="0" fontId="41" fillId="0" borderId="24" applyNumberFormat="0" applyFill="0" applyAlignment="0" applyProtection="0"/>
    <xf numFmtId="0" fontId="42" fillId="8" borderId="0" applyNumberFormat="0" applyBorder="0" applyAlignment="0" applyProtection="0"/>
    <xf numFmtId="0" fontId="18" fillId="0" borderId="0"/>
    <xf numFmtId="0" fontId="43" fillId="0" borderId="0" applyNumberFormat="0" applyFill="0" applyBorder="0" applyAlignment="0" applyProtection="0"/>
    <xf numFmtId="0" fontId="44" fillId="22" borderId="1">
      <alignment vertical="center"/>
    </xf>
    <xf numFmtId="0" fontId="45" fillId="11" borderId="25" applyNumberFormat="0" applyAlignment="0" applyProtection="0"/>
    <xf numFmtId="0" fontId="46" fillId="29" borderId="25" applyNumberFormat="0" applyAlignment="0" applyProtection="0"/>
    <xf numFmtId="0" fontId="47" fillId="29" borderId="26" applyNumberFormat="0" applyAlignment="0" applyProtection="0"/>
    <xf numFmtId="0" fontId="48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33" borderId="0" applyNumberFormat="0" applyBorder="0" applyAlignment="0" applyProtection="0"/>
    <xf numFmtId="0" fontId="6" fillId="0" borderId="0"/>
    <xf numFmtId="0" fontId="15" fillId="34" borderId="0" applyNumberFormat="0" applyBorder="0" applyAlignment="0" applyProtection="0"/>
    <xf numFmtId="0" fontId="15" fillId="6" borderId="0" applyNumberFormat="0" applyBorder="0" applyAlignment="0" applyProtection="0"/>
    <xf numFmtId="0" fontId="15" fillId="35" borderId="0" applyNumberFormat="0" applyBorder="0" applyAlignment="0" applyProtection="0"/>
    <xf numFmtId="0" fontId="15" fillId="7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7" borderId="0" applyNumberFormat="0" applyBorder="0" applyAlignment="0" applyProtection="0"/>
    <xf numFmtId="0" fontId="15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40" borderId="0" applyNumberFormat="0" applyBorder="0" applyAlignment="0" applyProtection="0"/>
    <xf numFmtId="0" fontId="15" fillId="12" borderId="0" applyNumberFormat="0" applyBorder="0" applyAlignment="0" applyProtection="0"/>
    <xf numFmtId="0" fontId="15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42" borderId="0" applyNumberFormat="0" applyBorder="0" applyAlignment="0" applyProtection="0"/>
    <xf numFmtId="0" fontId="15" fillId="14" borderId="0" applyNumberFormat="0" applyBorder="0" applyAlignment="0" applyProtection="0"/>
    <xf numFmtId="0" fontId="15" fillId="37" borderId="0" applyNumberFormat="0" applyBorder="0" applyAlignment="0" applyProtection="0"/>
    <xf numFmtId="0" fontId="15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12" borderId="0" applyNumberFormat="0" applyBorder="0" applyAlignment="0" applyProtection="0"/>
    <xf numFmtId="0" fontId="15" fillId="43" borderId="0" applyNumberFormat="0" applyBorder="0" applyAlignment="0" applyProtection="0"/>
    <xf numFmtId="0" fontId="15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45" borderId="0" applyNumberFormat="0" applyBorder="0" applyAlignment="0" applyProtection="0"/>
    <xf numFmtId="0" fontId="20" fillId="17" borderId="0" applyNumberFormat="0" applyBorder="0" applyAlignment="0" applyProtection="0"/>
    <xf numFmtId="0" fontId="20" fillId="46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4" fillId="35" borderId="0" applyNumberFormat="0" applyBorder="0" applyAlignment="0" applyProtection="0"/>
    <xf numFmtId="0" fontId="24" fillId="7" borderId="0" applyNumberFormat="0" applyBorder="0" applyAlignment="0" applyProtection="0"/>
    <xf numFmtId="0" fontId="26" fillId="47" borderId="16" applyNumberFormat="0" applyAlignment="0" applyProtection="0"/>
    <xf numFmtId="0" fontId="26" fillId="21" borderId="16" applyNumberFormat="0" applyAlignment="0" applyProtection="0"/>
    <xf numFmtId="0" fontId="34" fillId="48" borderId="0" applyNumberFormat="0" applyBorder="0" applyAlignment="0" applyProtection="0"/>
    <xf numFmtId="0" fontId="34" fillId="27" borderId="0" applyNumberFormat="0" applyBorder="0" applyAlignment="0" applyProtection="0"/>
    <xf numFmtId="0" fontId="5" fillId="0" borderId="0"/>
    <xf numFmtId="0" fontId="6" fillId="49" borderId="23" applyNumberFormat="0" applyAlignment="0" applyProtection="0"/>
    <xf numFmtId="0" fontId="15" fillId="28" borderId="23" applyNumberFormat="0" applyFont="0" applyAlignment="0" applyProtection="0"/>
    <xf numFmtId="0" fontId="42" fillId="36" borderId="0" applyNumberFormat="0" applyBorder="0" applyAlignment="0" applyProtection="0"/>
    <xf numFmtId="0" fontId="42" fillId="8" borderId="0" applyNumberFormat="0" applyBorder="0" applyAlignment="0" applyProtection="0"/>
    <xf numFmtId="0" fontId="45" fillId="39" borderId="25" applyNumberFormat="0" applyAlignment="0" applyProtection="0"/>
    <xf numFmtId="0" fontId="45" fillId="11" borderId="25" applyNumberFormat="0" applyAlignment="0" applyProtection="0"/>
    <xf numFmtId="0" fontId="46" fillId="2" borderId="25" applyNumberFormat="0" applyAlignment="0" applyProtection="0"/>
    <xf numFmtId="0" fontId="46" fillId="29" borderId="25" applyNumberFormat="0" applyAlignment="0" applyProtection="0"/>
    <xf numFmtId="0" fontId="47" fillId="2" borderId="26" applyNumberFormat="0" applyAlignment="0" applyProtection="0"/>
    <xf numFmtId="0" fontId="47" fillId="29" borderId="26" applyNumberFormat="0" applyAlignment="0" applyProtection="0"/>
    <xf numFmtId="0" fontId="20" fillId="50" borderId="0" applyNumberFormat="0" applyBorder="0" applyAlignment="0" applyProtection="0"/>
    <xf numFmtId="0" fontId="20" fillId="30" borderId="0" applyNumberFormat="0" applyBorder="0" applyAlignment="0" applyProtection="0"/>
    <xf numFmtId="0" fontId="20" fillId="51" borderId="0" applyNumberFormat="0" applyBorder="0" applyAlignment="0" applyProtection="0"/>
    <xf numFmtId="0" fontId="20" fillId="31" borderId="0" applyNumberFormat="0" applyBorder="0" applyAlignment="0" applyProtection="0"/>
    <xf numFmtId="0" fontId="20" fillId="52" borderId="0" applyNumberFormat="0" applyBorder="0" applyAlignment="0" applyProtection="0"/>
    <xf numFmtId="0" fontId="20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17" borderId="0" applyNumberFormat="0" applyBorder="0" applyAlignment="0" applyProtection="0"/>
    <xf numFmtId="0" fontId="20" fillId="46" borderId="0" applyNumberFormat="0" applyBorder="0" applyAlignment="0" applyProtection="0"/>
    <xf numFmtId="0" fontId="20" fillId="18" borderId="0" applyNumberFormat="0" applyBorder="0" applyAlignment="0" applyProtection="0"/>
    <xf numFmtId="0" fontId="20" fillId="53" borderId="0" applyNumberFormat="0" applyBorder="0" applyAlignment="0" applyProtection="0"/>
    <xf numFmtId="0" fontId="20" fillId="33" borderId="0" applyNumberFormat="0" applyBorder="0" applyAlignment="0" applyProtection="0"/>
    <xf numFmtId="0" fontId="52" fillId="0" borderId="0"/>
    <xf numFmtId="164" fontId="55" fillId="0" borderId="27" applyBorder="0" applyAlignment="0"/>
    <xf numFmtId="0" fontId="54" fillId="0" borderId="0" applyNumberFormat="0" applyFill="0" applyBorder="0" applyAlignment="0" applyProtection="0">
      <alignment vertical="top"/>
      <protection locked="0"/>
    </xf>
    <xf numFmtId="0" fontId="52" fillId="0" borderId="0"/>
    <xf numFmtId="4" fontId="53" fillId="0" borderId="0">
      <alignment vertical="top"/>
    </xf>
    <xf numFmtId="0" fontId="22" fillId="0" borderId="0"/>
    <xf numFmtId="0" fontId="52" fillId="0" borderId="0"/>
    <xf numFmtId="0" fontId="52" fillId="0" borderId="0"/>
    <xf numFmtId="0" fontId="6" fillId="0" borderId="0"/>
    <xf numFmtId="0" fontId="56" fillId="0" borderId="0"/>
    <xf numFmtId="168" fontId="6" fillId="0" borderId="0" applyFill="0" applyBorder="0" applyAlignment="0" applyProtection="0"/>
    <xf numFmtId="175" fontId="6" fillId="0" borderId="0" applyFill="0" applyBorder="0" applyAlignment="0" applyProtection="0"/>
    <xf numFmtId="176" fontId="6" fillId="0" borderId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7" fillId="0" borderId="28" applyNumberFormat="0" applyFill="0" applyAlignment="0" applyProtection="0"/>
    <xf numFmtId="177" fontId="6" fillId="0" borderId="0" applyFill="0" applyBorder="0" applyAlignment="0" applyProtection="0"/>
    <xf numFmtId="0" fontId="6" fillId="0" borderId="29" applyNumberFormat="0">
      <alignment vertical="center" wrapText="1"/>
    </xf>
    <xf numFmtId="0" fontId="31" fillId="54" borderId="30" applyNumberFormat="0" applyAlignment="0"/>
    <xf numFmtId="0" fontId="32" fillId="55" borderId="0" applyNumberFormat="0" applyAlignment="0"/>
    <xf numFmtId="0" fontId="16" fillId="0" borderId="0"/>
    <xf numFmtId="0" fontId="7" fillId="0" borderId="0"/>
    <xf numFmtId="0" fontId="2" fillId="0" borderId="0"/>
    <xf numFmtId="0" fontId="7" fillId="0" borderId="0"/>
    <xf numFmtId="0" fontId="6" fillId="0" borderId="0"/>
    <xf numFmtId="0" fontId="38" fillId="0" borderId="0" applyNumberFormat="0" applyFill="0" applyBorder="0" applyAlignment="0" applyProtection="0"/>
    <xf numFmtId="0" fontId="40" fillId="0" borderId="0" applyNumberFormat="0">
      <alignment horizontal="left" vertical="center"/>
    </xf>
    <xf numFmtId="9" fontId="6" fillId="0" borderId="0" applyFill="0" applyBorder="0" applyAlignment="0" applyProtection="0"/>
    <xf numFmtId="0" fontId="7" fillId="0" borderId="0"/>
    <xf numFmtId="178" fontId="6" fillId="0" borderId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46" fillId="29" borderId="61" applyNumberFormat="0" applyAlignment="0" applyProtection="0"/>
    <xf numFmtId="44" fontId="5" fillId="0" borderId="0" applyFont="0" applyFill="0" applyBorder="0" applyAlignment="0" applyProtection="0"/>
    <xf numFmtId="0" fontId="46" fillId="29" borderId="56" applyNumberFormat="0" applyAlignment="0" applyProtection="0"/>
    <xf numFmtId="0" fontId="1" fillId="0" borderId="0"/>
    <xf numFmtId="0" fontId="21" fillId="0" borderId="74" applyNumberFormat="0" applyFill="0" applyAlignment="0" applyProtection="0"/>
    <xf numFmtId="0" fontId="1" fillId="0" borderId="0"/>
    <xf numFmtId="44" fontId="5" fillId="0" borderId="0" applyFont="0" applyFill="0" applyBorder="0" applyAlignment="0" applyProtection="0"/>
    <xf numFmtId="0" fontId="46" fillId="2" borderId="81" applyNumberFormat="0" applyAlignment="0" applyProtection="0"/>
    <xf numFmtId="44" fontId="5" fillId="0" borderId="0" applyFont="0" applyFill="0" applyBorder="0" applyAlignment="0" applyProtection="0"/>
    <xf numFmtId="0" fontId="45" fillId="11" borderId="96" applyNumberFormat="0" applyAlignment="0" applyProtection="0"/>
    <xf numFmtId="0" fontId="6" fillId="49" borderId="75" applyNumberFormat="0" applyAlignment="0" applyProtection="0"/>
    <xf numFmtId="44" fontId="6" fillId="0" borderId="0" applyFont="0" applyFill="0" applyBorder="0" applyAlignment="0" applyProtection="0"/>
    <xf numFmtId="0" fontId="47" fillId="2" borderId="82" applyNumberFormat="0" applyAlignment="0" applyProtection="0"/>
    <xf numFmtId="0" fontId="46" fillId="2" borderId="91" applyNumberFormat="0" applyAlignment="0" applyProtection="0"/>
    <xf numFmtId="0" fontId="6" fillId="0" borderId="68" applyNumberFormat="0">
      <alignment vertical="center" wrapText="1"/>
    </xf>
    <xf numFmtId="0" fontId="46" fillId="29" borderId="91" applyNumberFormat="0" applyAlignment="0" applyProtection="0"/>
    <xf numFmtId="0" fontId="21" fillId="0" borderId="50" applyNumberFormat="0" applyFill="0" applyAlignment="0" applyProtection="0"/>
    <xf numFmtId="0" fontId="21" fillId="0" borderId="69" applyNumberFormat="0" applyFill="0" applyAlignment="0" applyProtection="0"/>
    <xf numFmtId="0" fontId="45" fillId="39" borderId="61" applyNumberFormat="0" applyAlignment="0" applyProtection="0"/>
    <xf numFmtId="0" fontId="15" fillId="28" borderId="65" applyNumberFormat="0" applyFont="0" applyAlignment="0" applyProtection="0"/>
    <xf numFmtId="0" fontId="45" fillId="11" borderId="66" applyNumberFormat="0" applyAlignment="0" applyProtection="0"/>
    <xf numFmtId="0" fontId="47" fillId="29" borderId="87" applyNumberFormat="0" applyAlignment="0" applyProtection="0"/>
    <xf numFmtId="0" fontId="46" fillId="2" borderId="52" applyNumberFormat="0" applyAlignment="0" applyProtection="0"/>
    <xf numFmtId="0" fontId="6" fillId="49" borderId="51" applyNumberFormat="0" applyAlignment="0" applyProtection="0"/>
    <xf numFmtId="0" fontId="47" fillId="29" borderId="47" applyNumberFormat="0" applyAlignment="0" applyProtection="0"/>
    <xf numFmtId="0" fontId="47" fillId="29" borderId="53" applyNumberFormat="0" applyAlignment="0" applyProtection="0"/>
    <xf numFmtId="0" fontId="21" fillId="0" borderId="94" applyNumberFormat="0" applyFill="0" applyAlignment="0" applyProtection="0"/>
    <xf numFmtId="0" fontId="15" fillId="28" borderId="51" applyNumberFormat="0" applyFont="0" applyAlignment="0" applyProtection="0"/>
    <xf numFmtId="0" fontId="47" fillId="29" borderId="97" applyNumberFormat="0" applyAlignment="0" applyProtection="0"/>
    <xf numFmtId="0" fontId="45" fillId="11" borderId="71" applyNumberFormat="0" applyAlignment="0" applyProtection="0"/>
    <xf numFmtId="0" fontId="46" fillId="29" borderId="66" applyNumberFormat="0" applyAlignment="0" applyProtection="0"/>
    <xf numFmtId="0" fontId="21" fillId="0" borderId="39" applyNumberFormat="0" applyFill="0" applyAlignment="0" applyProtection="0"/>
    <xf numFmtId="0" fontId="45" fillId="11" borderId="91" applyNumberFormat="0" applyAlignment="0" applyProtection="0"/>
    <xf numFmtId="0" fontId="47" fillId="29" borderId="57" applyNumberFormat="0" applyAlignment="0" applyProtection="0"/>
    <xf numFmtId="0" fontId="6" fillId="49" borderId="95" applyNumberFormat="0" applyAlignment="0" applyProtection="0"/>
    <xf numFmtId="0" fontId="47" fillId="29" borderId="87" applyNumberFormat="0" applyAlignment="0" applyProtection="0"/>
    <xf numFmtId="0" fontId="21" fillId="0" borderId="99" applyNumberFormat="0" applyFill="0" applyAlignment="0" applyProtection="0"/>
    <xf numFmtId="0" fontId="1" fillId="0" borderId="0"/>
    <xf numFmtId="49" fontId="6" fillId="0" borderId="31" applyNumberFormat="0">
      <alignment vertical="center" wrapText="1"/>
    </xf>
    <xf numFmtId="0" fontId="47" fillId="29" borderId="47" applyNumberFormat="0" applyAlignment="0" applyProtection="0"/>
    <xf numFmtId="0" fontId="46" fillId="29" borderId="46" applyNumberFormat="0" applyAlignment="0" applyProtection="0"/>
    <xf numFmtId="0" fontId="45" fillId="11" borderId="46" applyNumberFormat="0" applyAlignment="0" applyProtection="0"/>
    <xf numFmtId="0" fontId="21" fillId="0" borderId="104" applyNumberFormat="0" applyFill="0" applyAlignment="0" applyProtection="0"/>
    <xf numFmtId="0" fontId="47" fillId="2" borderId="72" applyNumberFormat="0" applyAlignment="0" applyProtection="0"/>
    <xf numFmtId="0" fontId="17" fillId="26" borderId="38" applyNumberFormat="0"/>
    <xf numFmtId="0" fontId="45" fillId="39" borderId="66" applyNumberFormat="0" applyAlignment="0" applyProtection="0"/>
    <xf numFmtId="0" fontId="45" fillId="11" borderId="56" applyNumberFormat="0" applyAlignment="0" applyProtection="0"/>
    <xf numFmtId="0" fontId="6" fillId="49" borderId="105" applyNumberFormat="0" applyAlignment="0" applyProtection="0"/>
    <xf numFmtId="0" fontId="45" fillId="11" borderId="101" applyNumberFormat="0" applyAlignment="0" applyProtection="0"/>
    <xf numFmtId="0" fontId="15" fillId="28" borderId="55" applyNumberFormat="0" applyFont="0" applyAlignment="0" applyProtection="0"/>
    <xf numFmtId="0" fontId="47" fillId="2" borderId="62" applyNumberFormat="0" applyAlignment="0" applyProtection="0"/>
    <xf numFmtId="0" fontId="46" fillId="2" borderId="66" applyNumberFormat="0" applyAlignment="0" applyProtection="0"/>
    <xf numFmtId="0" fontId="45" fillId="11" borderId="81" applyNumberFormat="0" applyAlignment="0" applyProtection="0"/>
    <xf numFmtId="0" fontId="21" fillId="0" borderId="44" applyNumberFormat="0" applyFill="0" applyAlignment="0" applyProtection="0"/>
    <xf numFmtId="0" fontId="15" fillId="28" borderId="60" applyNumberFormat="0" applyFont="0" applyAlignment="0" applyProtection="0"/>
    <xf numFmtId="0" fontId="15" fillId="28" borderId="80" applyNumberFormat="0" applyFont="0" applyAlignment="0" applyProtection="0"/>
    <xf numFmtId="0" fontId="47" fillId="29" borderId="107" applyNumberFormat="0" applyAlignment="0" applyProtection="0"/>
    <xf numFmtId="0" fontId="15" fillId="28" borderId="75" applyNumberFormat="0" applyFont="0" applyAlignment="0" applyProtection="0"/>
    <xf numFmtId="0" fontId="1" fillId="0" borderId="0"/>
    <xf numFmtId="0" fontId="15" fillId="28" borderId="40" applyNumberFormat="0" applyFont="0" applyAlignment="0" applyProtection="0"/>
    <xf numFmtId="0" fontId="46" fillId="2" borderId="76" applyNumberFormat="0" applyAlignment="0" applyProtection="0"/>
    <xf numFmtId="0" fontId="46" fillId="29" borderId="81" applyNumberFormat="0" applyAlignment="0" applyProtection="0"/>
    <xf numFmtId="0" fontId="45" fillId="11" borderId="41" applyNumberFormat="0" applyAlignment="0" applyProtection="0"/>
    <xf numFmtId="0" fontId="46" fillId="29" borderId="41" applyNumberFormat="0" applyAlignment="0" applyProtection="0"/>
    <xf numFmtId="0" fontId="47" fillId="29" borderId="42" applyNumberFormat="0" applyAlignment="0" applyProtection="0"/>
    <xf numFmtId="0" fontId="45" fillId="39" borderId="71" applyNumberFormat="0" applyAlignment="0" applyProtection="0"/>
    <xf numFmtId="0" fontId="47" fillId="29" borderId="77" applyNumberFormat="0" applyAlignment="0" applyProtection="0"/>
    <xf numFmtId="0" fontId="6" fillId="0" borderId="88" applyNumberFormat="0">
      <alignment vertical="center" wrapText="1"/>
    </xf>
    <xf numFmtId="0" fontId="45" fillId="39" borderId="52" applyNumberFormat="0" applyAlignment="0" applyProtection="0"/>
    <xf numFmtId="0" fontId="1" fillId="0" borderId="0"/>
    <xf numFmtId="0" fontId="15" fillId="28" borderId="95" applyNumberFormat="0" applyFont="0" applyAlignment="0" applyProtection="0"/>
    <xf numFmtId="0" fontId="46" fillId="29" borderId="86" applyNumberFormat="0" applyAlignment="0" applyProtection="0"/>
    <xf numFmtId="0" fontId="47" fillId="29" borderId="82" applyNumberFormat="0" applyAlignment="0" applyProtection="0"/>
    <xf numFmtId="0" fontId="21" fillId="0" borderId="64" applyNumberFormat="0" applyFill="0" applyAlignment="0" applyProtection="0"/>
    <xf numFmtId="0" fontId="6" fillId="49" borderId="90" applyNumberFormat="0" applyAlignment="0" applyProtection="0"/>
    <xf numFmtId="0" fontId="15" fillId="28" borderId="55" applyNumberFormat="0" applyFont="0" applyAlignment="0" applyProtection="0"/>
    <xf numFmtId="0" fontId="6" fillId="49" borderId="55" applyNumberFormat="0" applyAlignment="0" applyProtection="0"/>
    <xf numFmtId="0" fontId="21" fillId="0" borderId="84" applyNumberFormat="0" applyFill="0" applyAlignment="0" applyProtection="0"/>
    <xf numFmtId="0" fontId="46" fillId="29" borderId="46" applyNumberFormat="0" applyAlignment="0" applyProtection="0"/>
    <xf numFmtId="0" fontId="47" fillId="2" borderId="47" applyNumberFormat="0" applyAlignment="0" applyProtection="0"/>
    <xf numFmtId="0" fontId="45" fillId="11" borderId="46" applyNumberFormat="0" applyAlignment="0" applyProtection="0"/>
    <xf numFmtId="0" fontId="46" fillId="2" borderId="46" applyNumberFormat="0" applyAlignment="0" applyProtection="0"/>
    <xf numFmtId="0" fontId="45" fillId="39" borderId="46" applyNumberFormat="0" applyAlignment="0" applyProtection="0"/>
    <xf numFmtId="0" fontId="15" fillId="28" borderId="45" applyNumberFormat="0" applyFont="0" applyAlignment="0" applyProtection="0"/>
    <xf numFmtId="0" fontId="45" fillId="11" borderId="86" applyNumberFormat="0" applyAlignment="0" applyProtection="0"/>
    <xf numFmtId="0" fontId="6" fillId="49" borderId="45" applyNumberFormat="0" applyAlignment="0" applyProtection="0"/>
    <xf numFmtId="0" fontId="46" fillId="2" borderId="56" applyNumberFormat="0" applyAlignment="0" applyProtection="0"/>
    <xf numFmtId="0" fontId="46" fillId="2" borderId="71" applyNumberFormat="0" applyAlignment="0" applyProtection="0"/>
    <xf numFmtId="0" fontId="1" fillId="0" borderId="0"/>
    <xf numFmtId="0" fontId="15" fillId="28" borderId="85" applyNumberFormat="0" applyFont="0" applyAlignment="0" applyProtection="0"/>
    <xf numFmtId="0" fontId="47" fillId="29" borderId="77" applyNumberFormat="0" applyAlignment="0" applyProtection="0"/>
    <xf numFmtId="0" fontId="47" fillId="29" borderId="62" applyNumberFormat="0" applyAlignment="0" applyProtection="0"/>
    <xf numFmtId="0" fontId="15" fillId="28" borderId="65" applyNumberFormat="0" applyFont="0" applyAlignment="0" applyProtection="0"/>
    <xf numFmtId="0" fontId="46" fillId="29" borderId="76" applyNumberFormat="0" applyAlignment="0" applyProtection="0"/>
    <xf numFmtId="0" fontId="15" fillId="28" borderId="105" applyNumberFormat="0" applyFont="0" applyAlignment="0" applyProtection="0"/>
    <xf numFmtId="0" fontId="15" fillId="28" borderId="85" applyNumberFormat="0" applyFont="0" applyAlignment="0" applyProtection="0"/>
    <xf numFmtId="0" fontId="6" fillId="0" borderId="49" applyNumberFormat="0">
      <alignment vertical="center" wrapText="1"/>
    </xf>
    <xf numFmtId="0" fontId="15" fillId="28" borderId="45" applyNumberFormat="0" applyFont="0" applyAlignment="0" applyProtection="0"/>
    <xf numFmtId="0" fontId="46" fillId="29" borderId="86" applyNumberFormat="0" applyAlignment="0" applyProtection="0"/>
    <xf numFmtId="0" fontId="6" fillId="49" borderId="40" applyNumberFormat="0" applyAlignment="0" applyProtection="0"/>
    <xf numFmtId="0" fontId="15" fillId="28" borderId="40" applyNumberFormat="0" applyFont="0" applyAlignment="0" applyProtection="0"/>
    <xf numFmtId="0" fontId="15" fillId="28" borderId="90" applyNumberFormat="0" applyFont="0" applyAlignment="0" applyProtection="0"/>
    <xf numFmtId="0" fontId="45" fillId="39" borderId="41" applyNumberFormat="0" applyAlignment="0" applyProtection="0"/>
    <xf numFmtId="0" fontId="45" fillId="11" borderId="41" applyNumberFormat="0" applyAlignment="0" applyProtection="0"/>
    <xf numFmtId="0" fontId="46" fillId="2" borderId="41" applyNumberFormat="0" applyAlignment="0" applyProtection="0"/>
    <xf numFmtId="0" fontId="46" fillId="29" borderId="41" applyNumberFormat="0" applyAlignment="0" applyProtection="0"/>
    <xf numFmtId="0" fontId="47" fillId="2" borderId="42" applyNumberFormat="0" applyAlignment="0" applyProtection="0"/>
    <xf numFmtId="0" fontId="47" fillId="29" borderId="42" applyNumberFormat="0" applyAlignment="0" applyProtection="0"/>
    <xf numFmtId="0" fontId="45" fillId="11" borderId="52" applyNumberFormat="0" applyAlignment="0" applyProtection="0"/>
    <xf numFmtId="0" fontId="47" fillId="29" borderId="53" applyNumberFormat="0" applyAlignment="0" applyProtection="0"/>
    <xf numFmtId="0" fontId="47" fillId="2" borderId="67" applyNumberFormat="0" applyAlignment="0" applyProtection="0"/>
    <xf numFmtId="0" fontId="45" fillId="11" borderId="81" applyNumberFormat="0" applyAlignment="0" applyProtection="0"/>
    <xf numFmtId="0" fontId="46" fillId="2" borderId="61" applyNumberFormat="0" applyAlignment="0" applyProtection="0"/>
    <xf numFmtId="0" fontId="6" fillId="49" borderId="65" applyNumberFormat="0" applyAlignment="0" applyProtection="0"/>
    <xf numFmtId="0" fontId="47" fillId="29" borderId="67" applyNumberFormat="0" applyAlignment="0" applyProtection="0"/>
    <xf numFmtId="0" fontId="45" fillId="11" borderId="86" applyNumberFormat="0" applyAlignment="0" applyProtection="0"/>
    <xf numFmtId="5" fontId="55" fillId="0" borderId="27" applyBorder="0" applyAlignment="0"/>
    <xf numFmtId="0" fontId="47" fillId="2" borderId="102" applyNumberFormat="0" applyAlignment="0" applyProtection="0"/>
    <xf numFmtId="0" fontId="47" fillId="29" borderId="82" applyNumberFormat="0" applyAlignment="0" applyProtection="0"/>
    <xf numFmtId="0" fontId="15" fillId="28" borderId="90" applyNumberFormat="0" applyFont="0" applyAlignment="0" applyProtection="0"/>
    <xf numFmtId="0" fontId="6" fillId="49" borderId="85" applyNumberFormat="0" applyAlignment="0" applyProtection="0"/>
    <xf numFmtId="0" fontId="46" fillId="29" borderId="66" applyNumberFormat="0" applyAlignment="0" applyProtection="0"/>
    <xf numFmtId="0" fontId="47" fillId="29" borderId="107" applyNumberFormat="0" applyAlignment="0" applyProtection="0"/>
    <xf numFmtId="0" fontId="45" fillId="11" borderId="71" applyNumberFormat="0" applyAlignment="0" applyProtection="0"/>
    <xf numFmtId="0" fontId="45" fillId="11" borderId="52" applyNumberFormat="0" applyAlignment="0" applyProtection="0"/>
    <xf numFmtId="0" fontId="6" fillId="0" borderId="43" applyNumberFormat="0">
      <alignment vertical="center" wrapText="1"/>
    </xf>
    <xf numFmtId="0" fontId="47" fillId="29" borderId="72" applyNumberFormat="0" applyAlignment="0" applyProtection="0"/>
    <xf numFmtId="0" fontId="47" fillId="2" borderId="92" applyNumberFormat="0" applyAlignment="0" applyProtection="0"/>
    <xf numFmtId="0" fontId="1" fillId="0" borderId="0"/>
    <xf numFmtId="0" fontId="45" fillId="39" borderId="81" applyNumberFormat="0" applyAlignment="0" applyProtection="0"/>
    <xf numFmtId="0" fontId="45" fillId="11" borderId="61" applyNumberFormat="0" applyAlignment="0" applyProtection="0"/>
    <xf numFmtId="0" fontId="6" fillId="0" borderId="63" applyNumberFormat="0">
      <alignment vertical="center" wrapText="1"/>
    </xf>
    <xf numFmtId="0" fontId="21" fillId="0" borderId="59" applyNumberFormat="0" applyFill="0" applyAlignment="0" applyProtection="0"/>
    <xf numFmtId="0" fontId="46" fillId="29" borderId="81" applyNumberFormat="0" applyAlignment="0" applyProtection="0"/>
    <xf numFmtId="0" fontId="1" fillId="0" borderId="0"/>
    <xf numFmtId="0" fontId="1" fillId="0" borderId="0"/>
    <xf numFmtId="0" fontId="6" fillId="49" borderId="70" applyNumberFormat="0" applyAlignment="0" applyProtection="0"/>
    <xf numFmtId="0" fontId="46" fillId="2" borderId="96" applyNumberFormat="0" applyAlignment="0" applyProtection="0"/>
    <xf numFmtId="44" fontId="5" fillId="0" borderId="0" applyFont="0" applyFill="0" applyBorder="0" applyAlignment="0" applyProtection="0"/>
    <xf numFmtId="0" fontId="47" fillId="2" borderId="97" applyNumberFormat="0" applyAlignment="0" applyProtection="0"/>
    <xf numFmtId="0" fontId="15" fillId="28" borderId="51" applyNumberFormat="0" applyFont="0" applyAlignment="0" applyProtection="0"/>
    <xf numFmtId="0" fontId="45" fillId="11" borderId="66" applyNumberFormat="0" applyAlignment="0" applyProtection="0"/>
    <xf numFmtId="0" fontId="6" fillId="0" borderId="83" applyNumberFormat="0">
      <alignment vertical="center" wrapText="1"/>
    </xf>
    <xf numFmtId="0" fontId="45" fillId="39" borderId="56" applyNumberFormat="0" applyAlignment="0" applyProtection="0"/>
    <xf numFmtId="0" fontId="6" fillId="0" borderId="48" applyNumberFormat="0">
      <alignment vertical="center" wrapText="1"/>
    </xf>
    <xf numFmtId="0" fontId="45" fillId="11" borderId="76" applyNumberFormat="0" applyAlignment="0" applyProtection="0"/>
    <xf numFmtId="0" fontId="47" fillId="2" borderId="53" applyNumberFormat="0" applyAlignment="0" applyProtection="0"/>
    <xf numFmtId="0" fontId="46" fillId="29" borderId="71" applyNumberFormat="0" applyAlignment="0" applyProtection="0"/>
    <xf numFmtId="0" fontId="47" fillId="2" borderId="57" applyNumberFormat="0" applyAlignment="0" applyProtection="0"/>
    <xf numFmtId="0" fontId="46" fillId="29" borderId="52" applyNumberFormat="0" applyAlignment="0" applyProtection="0"/>
    <xf numFmtId="0" fontId="46" fillId="29" borderId="56" applyNumberFormat="0" applyAlignment="0" applyProtection="0"/>
    <xf numFmtId="0" fontId="46" fillId="29" borderId="101" applyNumberFormat="0" applyAlignment="0" applyProtection="0"/>
    <xf numFmtId="0" fontId="46" fillId="29" borderId="52" applyNumberFormat="0" applyAlignment="0" applyProtection="0"/>
    <xf numFmtId="0" fontId="15" fillId="28" borderId="80" applyNumberFormat="0" applyFont="0" applyAlignment="0" applyProtection="0"/>
    <xf numFmtId="0" fontId="6" fillId="49" borderId="80" applyNumberFormat="0" applyAlignment="0" applyProtection="0"/>
    <xf numFmtId="0" fontId="21" fillId="0" borderId="89" applyNumberFormat="0" applyFill="0" applyAlignment="0" applyProtection="0"/>
    <xf numFmtId="0" fontId="6" fillId="49" borderId="60" applyNumberFormat="0" applyAlignment="0" applyProtection="0"/>
    <xf numFmtId="0" fontId="45" fillId="11" borderId="91" applyNumberFormat="0" applyAlignment="0" applyProtection="0"/>
    <xf numFmtId="0" fontId="15" fillId="28" borderId="95" applyNumberFormat="0" applyFont="0" applyAlignment="0" applyProtection="0"/>
    <xf numFmtId="0" fontId="45" fillId="11" borderId="101" applyNumberFormat="0" applyAlignment="0" applyProtection="0"/>
    <xf numFmtId="0" fontId="6" fillId="0" borderId="108" applyNumberFormat="0">
      <alignment vertical="center" wrapText="1"/>
    </xf>
    <xf numFmtId="0" fontId="45" fillId="39" borderId="91" applyNumberFormat="0" applyAlignment="0" applyProtection="0"/>
    <xf numFmtId="0" fontId="15" fillId="28" borderId="60" applyNumberFormat="0" applyFont="0" applyAlignment="0" applyProtection="0"/>
    <xf numFmtId="0" fontId="1" fillId="0" borderId="0"/>
    <xf numFmtId="0" fontId="46" fillId="29" borderId="106" applyNumberFormat="0" applyAlignment="0" applyProtection="0"/>
    <xf numFmtId="0" fontId="47" fillId="29" borderId="57" applyNumberFormat="0" applyAlignment="0" applyProtection="0"/>
    <xf numFmtId="0" fontId="45" fillId="11" borderId="56" applyNumberFormat="0" applyAlignment="0" applyProtection="0"/>
    <xf numFmtId="0" fontId="46" fillId="29" borderId="61" applyNumberFormat="0" applyAlignment="0" applyProtection="0"/>
    <xf numFmtId="0" fontId="15" fillId="28" borderId="75" applyNumberFormat="0" applyFont="0" applyAlignment="0" applyProtection="0"/>
    <xf numFmtId="0" fontId="46" fillId="2" borderId="86" applyNumberFormat="0" applyAlignment="0" applyProtection="0"/>
    <xf numFmtId="0" fontId="6" fillId="0" borderId="93" applyNumberFormat="0">
      <alignment vertical="center" wrapText="1"/>
    </xf>
    <xf numFmtId="0" fontId="6" fillId="0" borderId="58" applyNumberFormat="0">
      <alignment vertical="center" wrapText="1"/>
    </xf>
    <xf numFmtId="0" fontId="47" fillId="2" borderId="77" applyNumberFormat="0" applyAlignment="0" applyProtection="0"/>
    <xf numFmtId="0" fontId="46" fillId="29" borderId="96" applyNumberFormat="0" applyAlignment="0" applyProtection="0"/>
    <xf numFmtId="0" fontId="45" fillId="39" borderId="86" applyNumberFormat="0" applyAlignment="0" applyProtection="0"/>
    <xf numFmtId="0" fontId="21" fillId="0" borderId="54" applyNumberFormat="0" applyFill="0" applyAlignment="0" applyProtection="0"/>
    <xf numFmtId="0" fontId="1" fillId="0" borderId="0"/>
    <xf numFmtId="0" fontId="6" fillId="0" borderId="78" applyNumberFormat="0">
      <alignment vertical="center" wrapText="1"/>
    </xf>
    <xf numFmtId="0" fontId="47" fillId="29" borderId="102" applyNumberFormat="0" applyAlignment="0" applyProtection="0"/>
    <xf numFmtId="0" fontId="15" fillId="28" borderId="70" applyNumberFormat="0" applyFont="0" applyAlignment="0" applyProtection="0"/>
    <xf numFmtId="0" fontId="46" fillId="29" borderId="71" applyNumberFormat="0" applyAlignment="0" applyProtection="0"/>
    <xf numFmtId="0" fontId="47" fillId="29" borderId="92" applyNumberFormat="0" applyAlignment="0" applyProtection="0"/>
    <xf numFmtId="0" fontId="46" fillId="29" borderId="91" applyNumberFormat="0" applyAlignment="0" applyProtection="0"/>
    <xf numFmtId="0" fontId="45" fillId="11" borderId="61" applyNumberFormat="0" applyAlignment="0" applyProtection="0"/>
    <xf numFmtId="0" fontId="47" fillId="29" borderId="62" applyNumberFormat="0" applyAlignment="0" applyProtection="0"/>
    <xf numFmtId="0" fontId="46" fillId="29" borderId="106" applyNumberFormat="0" applyAlignment="0" applyProtection="0"/>
    <xf numFmtId="0" fontId="45" fillId="39" borderId="76" applyNumberFormat="0" applyAlignment="0" applyProtection="0"/>
    <xf numFmtId="0" fontId="15" fillId="28" borderId="100" applyNumberFormat="0" applyFont="0" applyAlignment="0" applyProtection="0"/>
    <xf numFmtId="0" fontId="46" fillId="29" borderId="96" applyNumberFormat="0" applyAlignment="0" applyProtection="0"/>
    <xf numFmtId="0" fontId="45" fillId="11" borderId="96" applyNumberFormat="0" applyAlignment="0" applyProtection="0"/>
    <xf numFmtId="0" fontId="6" fillId="49" borderId="100" applyNumberFormat="0" applyAlignment="0" applyProtection="0"/>
    <xf numFmtId="0" fontId="6" fillId="0" borderId="103" applyNumberFormat="0">
      <alignment vertical="center" wrapText="1"/>
    </xf>
    <xf numFmtId="0" fontId="47" fillId="29" borderId="72" applyNumberFormat="0" applyAlignment="0" applyProtection="0"/>
    <xf numFmtId="0" fontId="21" fillId="0" borderId="79" applyNumberFormat="0" applyFill="0" applyAlignment="0" applyProtection="0"/>
    <xf numFmtId="0" fontId="6" fillId="0" borderId="73" applyNumberFormat="0">
      <alignment vertical="center" wrapText="1"/>
    </xf>
    <xf numFmtId="0" fontId="47" fillId="29" borderId="67" applyNumberFormat="0" applyAlignment="0" applyProtection="0"/>
    <xf numFmtId="0" fontId="15" fillId="28" borderId="70" applyNumberFormat="0" applyFont="0" applyAlignment="0" applyProtection="0"/>
    <xf numFmtId="0" fontId="46" fillId="2" borderId="101" applyNumberFormat="0" applyAlignment="0" applyProtection="0"/>
    <xf numFmtId="0" fontId="47" fillId="29" borderId="92" applyNumberFormat="0" applyAlignment="0" applyProtection="0"/>
    <xf numFmtId="0" fontId="47" fillId="2" borderId="87" applyNumberFormat="0" applyAlignment="0" applyProtection="0"/>
    <xf numFmtId="0" fontId="6" fillId="0" borderId="98" applyNumberFormat="0">
      <alignment vertical="center" wrapText="1"/>
    </xf>
    <xf numFmtId="0" fontId="47" fillId="29" borderId="102" applyNumberFormat="0" applyAlignment="0" applyProtection="0"/>
    <xf numFmtId="0" fontId="45" fillId="11" borderId="76" applyNumberFormat="0" applyAlignment="0" applyProtection="0"/>
    <xf numFmtId="0" fontId="46" fillId="29" borderId="76" applyNumberFormat="0" applyAlignment="0" applyProtection="0"/>
    <xf numFmtId="0" fontId="46" fillId="29" borderId="101" applyNumberFormat="0" applyAlignment="0" applyProtection="0"/>
    <xf numFmtId="0" fontId="47" fillId="2" borderId="107" applyNumberFormat="0" applyAlignment="0" applyProtection="0"/>
    <xf numFmtId="0" fontId="47" fillId="29" borderId="97" applyNumberFormat="0" applyAlignment="0" applyProtection="0"/>
    <xf numFmtId="0" fontId="46" fillId="2" borderId="106" applyNumberFormat="0" applyAlignment="0" applyProtection="0"/>
    <xf numFmtId="0" fontId="15" fillId="28" borderId="100" applyNumberFormat="0" applyFont="0" applyAlignment="0" applyProtection="0"/>
    <xf numFmtId="0" fontId="45" fillId="39" borderId="96" applyNumberFormat="0" applyAlignment="0" applyProtection="0"/>
    <xf numFmtId="0" fontId="45" fillId="39" borderId="101" applyNumberFormat="0" applyAlignment="0" applyProtection="0"/>
    <xf numFmtId="0" fontId="45" fillId="11" borderId="106" applyNumberFormat="0" applyAlignment="0" applyProtection="0"/>
    <xf numFmtId="0" fontId="45" fillId="11" borderId="106" applyNumberFormat="0" applyAlignment="0" applyProtection="0"/>
    <xf numFmtId="0" fontId="15" fillId="28" borderId="105" applyNumberFormat="0" applyFont="0" applyAlignment="0" applyProtection="0"/>
    <xf numFmtId="0" fontId="45" fillId="39" borderId="106" applyNumberFormat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9" fillId="3" borderId="6" xfId="0" applyFont="1" applyFill="1" applyBorder="1" applyAlignment="1" applyProtection="1">
      <alignment horizontal="left" vertical="top" wrapText="1" shrinkToFit="1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10" xfId="0" applyFont="1" applyBorder="1" applyAlignment="1">
      <alignment horizontal="center" vertical="top" wrapText="1" shrinkToFit="1"/>
    </xf>
    <xf numFmtId="0" fontId="0" fillId="0" borderId="11" xfId="0" applyBorder="1" applyAlignment="1" applyProtection="1">
      <alignment horizontal="center" vertical="top" wrapText="1" shrinkToFit="1"/>
      <protection locked="0"/>
    </xf>
    <xf numFmtId="0" fontId="0" fillId="0" borderId="11" xfId="0" applyBorder="1" applyAlignment="1">
      <alignment horizontal="center" vertical="top" wrapText="1" shrinkToFit="1"/>
    </xf>
    <xf numFmtId="0" fontId="0" fillId="0" borderId="11" xfId="0" applyBorder="1" applyAlignment="1" applyProtection="1">
      <alignment horizontal="center" vertical="top" textRotation="90" wrapText="1" shrinkToFit="1"/>
      <protection locked="0"/>
    </xf>
    <xf numFmtId="0" fontId="9" fillId="3" borderId="14" xfId="0" applyFont="1" applyFill="1" applyBorder="1" applyAlignment="1" applyProtection="1">
      <alignment horizontal="left" vertical="top" wrapText="1" shrinkToFi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Protection="1"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wrapText="1"/>
      <protection locked="0"/>
    </xf>
    <xf numFmtId="1" fontId="10" fillId="0" borderId="3" xfId="0" applyNumberFormat="1" applyFont="1" applyBorder="1" applyProtection="1">
      <protection locked="0"/>
    </xf>
    <xf numFmtId="167" fontId="11" fillId="0" borderId="9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vertical="top" wrapText="1" shrinkToFit="1"/>
      <protection locked="0"/>
    </xf>
    <xf numFmtId="0" fontId="9" fillId="3" borderId="13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left" vertical="top" wrapText="1" shrinkToFit="1"/>
      <protection locked="0"/>
    </xf>
    <xf numFmtId="0" fontId="9" fillId="4" borderId="34" xfId="0" applyFont="1" applyFill="1" applyBorder="1" applyAlignment="1" applyProtection="1">
      <alignment horizontal="left" vertical="top"/>
      <protection locked="0"/>
    </xf>
    <xf numFmtId="0" fontId="57" fillId="4" borderId="34" xfId="0" applyFont="1" applyFill="1" applyBorder="1" applyAlignment="1" applyProtection="1">
      <alignment horizontal="left" vertical="top" wrapText="1" shrinkToFit="1"/>
      <protection locked="0"/>
    </xf>
    <xf numFmtId="167" fontId="9" fillId="4" borderId="35" xfId="0" applyNumberFormat="1" applyFont="1" applyFill="1" applyBorder="1" applyAlignment="1" applyProtection="1">
      <alignment horizontal="right" vertical="top" wrapText="1" shrinkToFit="1"/>
      <protection locked="0"/>
    </xf>
    <xf numFmtId="0" fontId="0" fillId="0" borderId="31" xfId="0" applyBorder="1" applyAlignment="1">
      <alignment horizontal="left" vertical="center" wrapText="1"/>
    </xf>
    <xf numFmtId="167" fontId="5" fillId="0" borderId="31" xfId="2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1" fontId="0" fillId="0" borderId="3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11" xfId="0" applyBorder="1" applyAlignment="1">
      <alignment horizontal="left" vertical="center" wrapText="1"/>
    </xf>
    <xf numFmtId="167" fontId="5" fillId="0" borderId="11" xfId="2" applyNumberFormat="1" applyFont="1" applyFill="1" applyBorder="1" applyAlignment="1" applyProtection="1">
      <alignment horizontal="right" vertical="center"/>
      <protection locked="0"/>
    </xf>
    <xf numFmtId="167" fontId="5" fillId="0" borderId="12" xfId="2" applyNumberFormat="1" applyFont="1" applyFill="1" applyBorder="1" applyAlignment="1" applyProtection="1">
      <alignment horizontal="right" vertical="center"/>
      <protection locked="0"/>
    </xf>
    <xf numFmtId="167" fontId="5" fillId="0" borderId="37" xfId="2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7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7" fillId="0" borderId="31" xfId="0" applyFont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 applyProtection="1">
      <alignment horizontal="left" vertical="center" wrapText="1"/>
      <protection hidden="1"/>
    </xf>
    <xf numFmtId="0" fontId="0" fillId="0" borderId="31" xfId="0" applyBorder="1" applyAlignment="1">
      <alignment horizontal="justify" vertical="center" wrapText="1"/>
    </xf>
    <xf numFmtId="0" fontId="0" fillId="0" borderId="31" xfId="0" applyBorder="1" applyAlignment="1">
      <alignment vertical="top" wrapText="1"/>
    </xf>
    <xf numFmtId="0" fontId="0" fillId="0" borderId="31" xfId="7" applyFont="1" applyFill="1" applyBorder="1" applyAlignment="1" applyProtection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justify" vertical="center" wrapText="1" shrinkToFit="1"/>
    </xf>
    <xf numFmtId="0" fontId="5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 wrapText="1" shrinkToFit="1"/>
    </xf>
    <xf numFmtId="0" fontId="0" fillId="0" borderId="31" xfId="0" applyBorder="1" applyAlignment="1">
      <alignment horizontal="left" vertical="center" wrapText="1" shrinkToFit="1"/>
    </xf>
    <xf numFmtId="0" fontId="7" fillId="0" borderId="31" xfId="0" applyFont="1" applyBorder="1" applyAlignment="1" applyProtection="1">
      <alignment horizontal="justify" vertical="center" wrapText="1" shrinkToFit="1"/>
      <protection hidden="1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436">
    <cellStyle name="_Ceník CBC - 03,2007" xfId="25"/>
    <cellStyle name="_Ceník CBC - 03,2007 2" xfId="183"/>
    <cellStyle name="_Ceník CBC - 03,2007_zesilovače" xfId="26"/>
    <cellStyle name="20 % – Zvýraznění 1 2" xfId="27"/>
    <cellStyle name="20 % – Zvýraznění 2 2" xfId="28"/>
    <cellStyle name="20 % – Zvýraznění 3 2" xfId="29"/>
    <cellStyle name="20 % – Zvýraznění 4 2" xfId="30"/>
    <cellStyle name="20 % – Zvýraznění 5 2" xfId="31"/>
    <cellStyle name="20 % – Zvýraznění 6 2" xfId="32"/>
    <cellStyle name="20 % – Zvýraznění1 2" xfId="109"/>
    <cellStyle name="20 % – Zvýraznění1 3" xfId="108"/>
    <cellStyle name="20 % – Zvýraznění2 2" xfId="111"/>
    <cellStyle name="20 % – Zvýraznění2 3" xfId="110"/>
    <cellStyle name="20 % – Zvýraznění3 2" xfId="113"/>
    <cellStyle name="20 % – Zvýraznění3 3" xfId="112"/>
    <cellStyle name="20 % – Zvýraznění4 2" xfId="115"/>
    <cellStyle name="20 % – Zvýraznění4 3" xfId="114"/>
    <cellStyle name="20 % – Zvýraznění5 2" xfId="117"/>
    <cellStyle name="20 % – Zvýraznění5 3" xfId="116"/>
    <cellStyle name="20 % – Zvýraznění6 2" xfId="119"/>
    <cellStyle name="20 % – Zvýraznění6 3" xfId="118"/>
    <cellStyle name="40 % – Zvýraznění 1 2" xfId="33"/>
    <cellStyle name="40 % – Zvýraznění 2 2" xfId="34"/>
    <cellStyle name="40 % – Zvýraznění 3 2" xfId="35"/>
    <cellStyle name="40 % – Zvýraznění 4 2" xfId="36"/>
    <cellStyle name="40 % – Zvýraznění 5 2" xfId="37"/>
    <cellStyle name="40 % – Zvýraznění 6 2" xfId="38"/>
    <cellStyle name="40 % – Zvýraznění1 2" xfId="121"/>
    <cellStyle name="40 % – Zvýraznění1 3" xfId="120"/>
    <cellStyle name="40 % – Zvýraznění2 2" xfId="123"/>
    <cellStyle name="40 % – Zvýraznění2 3" xfId="122"/>
    <cellStyle name="40 % – Zvýraznění3 2" xfId="125"/>
    <cellStyle name="40 % – Zvýraznění3 3" xfId="124"/>
    <cellStyle name="40 % – Zvýraznění4 2" xfId="127"/>
    <cellStyle name="40 % – Zvýraznění4 3" xfId="126"/>
    <cellStyle name="40 % – Zvýraznění5 2" xfId="129"/>
    <cellStyle name="40 % – Zvýraznění5 3" xfId="128"/>
    <cellStyle name="40 % – Zvýraznění6 2" xfId="131"/>
    <cellStyle name="40 % – Zvýraznění6 3" xfId="130"/>
    <cellStyle name="60 % – Zvýraznění 1 2" xfId="39"/>
    <cellStyle name="60 % – Zvýraznění 2 2" xfId="40"/>
    <cellStyle name="60 % – Zvýraznění 3 2" xfId="41"/>
    <cellStyle name="60 % – Zvýraznění 4 2" xfId="42"/>
    <cellStyle name="60 % – Zvýraznění 5 2" xfId="43"/>
    <cellStyle name="60 % – Zvýraznění 6 2" xfId="44"/>
    <cellStyle name="60 % – Zvýraznění1 2" xfId="133"/>
    <cellStyle name="60 % – Zvýraznění1 3" xfId="132"/>
    <cellStyle name="60 % – Zvýraznění2 2" xfId="135"/>
    <cellStyle name="60 % – Zvýraznění2 3" xfId="134"/>
    <cellStyle name="60 % – Zvýraznění3 2" xfId="137"/>
    <cellStyle name="60 % – Zvýraznění3 3" xfId="136"/>
    <cellStyle name="60 % – Zvýraznění4 2" xfId="139"/>
    <cellStyle name="60 % – Zvýraznění4 3" xfId="138"/>
    <cellStyle name="60 % – Zvýraznění5 2" xfId="141"/>
    <cellStyle name="60 % – Zvýraznění5 3" xfId="140"/>
    <cellStyle name="60 % – Zvýraznění6 2" xfId="143"/>
    <cellStyle name="60 % – Zvýraznění6 3" xfId="142"/>
    <cellStyle name="Celkem 2" xfId="45"/>
    <cellStyle name="Celkem 2 10" xfId="414"/>
    <cellStyle name="Celkem 2 11" xfId="298"/>
    <cellStyle name="Celkem 2 12" xfId="376"/>
    <cellStyle name="Celkem 2 13" xfId="247"/>
    <cellStyle name="Celkem 2 14" xfId="257"/>
    <cellStyle name="Celkem 2 15" xfId="263"/>
    <cellStyle name="Celkem 2 2" xfId="252"/>
    <cellStyle name="Celkem 2 3" xfId="274"/>
    <cellStyle name="Celkem 2 4" xfId="237"/>
    <cellStyle name="Celkem 2 5" xfId="396"/>
    <cellStyle name="Celkem 2 6" xfId="353"/>
    <cellStyle name="Celkem 2 7" xfId="294"/>
    <cellStyle name="Celkem 2 8" xfId="238"/>
    <cellStyle name="Celkem 2 9" xfId="225"/>
    <cellStyle name="Cena v Kč" xfId="175"/>
    <cellStyle name="Cena v Kč 2" xfId="337"/>
    <cellStyle name="Comma [0]_laroux" xfId="46"/>
    <cellStyle name="Comma_laroux" xfId="47"/>
    <cellStyle name="Currency [0]_laroux" xfId="48"/>
    <cellStyle name="Currency_laroux" xfId="49"/>
    <cellStyle name="čárky 2" xfId="50"/>
    <cellStyle name="čárky 2 2" xfId="184"/>
    <cellStyle name="Dezimal [0]" xfId="185"/>
    <cellStyle name="Dezimal_Compiling Utility Macros" xfId="51"/>
    <cellStyle name="Euro" xfId="52"/>
    <cellStyle name="Euro 2" xfId="186"/>
    <cellStyle name="Excel Built-in Normal" xfId="187"/>
    <cellStyle name="Excel Built-in Normal 1" xfId="217"/>
    <cellStyle name="Hypertextový odkaz 2" xfId="7"/>
    <cellStyle name="Hypertextový odkaz 2 2" xfId="188"/>
    <cellStyle name="Hypertextový odkaz 2 3" xfId="54"/>
    <cellStyle name="Hypertextový odkaz 3" xfId="21"/>
    <cellStyle name="Hypertextový odkaz 3 2" xfId="189"/>
    <cellStyle name="Hypertextový odkaz 4" xfId="144"/>
    <cellStyle name="Hypertextový odkaz 5" xfId="176"/>
    <cellStyle name="Hypertextový odkaz 6" xfId="53"/>
    <cellStyle name="Chybně 2" xfId="146"/>
    <cellStyle name="Chybně 3" xfId="145"/>
    <cellStyle name="KAPITOLA" xfId="56"/>
    <cellStyle name="KAPITOLA 2" xfId="190"/>
    <cellStyle name="Kontrolní buňka 2" xfId="148"/>
    <cellStyle name="Kontrolní buňka 3" xfId="147"/>
    <cellStyle name="Kontrolní buňka 4" xfId="57"/>
    <cellStyle name="lehký dolní okraj" xfId="8"/>
    <cellStyle name="lehký dolní okraj 2" xfId="191"/>
    <cellStyle name="Měna" xfId="2" builtinId="4"/>
    <cellStyle name="Měna 2" xfId="6"/>
    <cellStyle name="Měna 2 2" xfId="214"/>
    <cellStyle name="Měna 2 2 2" xfId="359"/>
    <cellStyle name="Měna 2 3" xfId="222"/>
    <cellStyle name="Měna 3" xfId="16"/>
    <cellStyle name="Měna 3 2" xfId="227"/>
    <cellStyle name="Měna 4" xfId="23"/>
    <cellStyle name="Měna 4 2" xfId="232"/>
    <cellStyle name="Měna 5" xfId="20"/>
    <cellStyle name="Měna 5 2" xfId="229"/>
    <cellStyle name="Měna 6" xfId="218"/>
    <cellStyle name="měny 2" xfId="192"/>
    <cellStyle name="MřížkaNormální" xfId="58"/>
    <cellStyle name="MřížkaNormální 2" xfId="193"/>
    <cellStyle name="MřížkaNormální 2 10" xfId="363"/>
    <cellStyle name="MřížkaNormální 2 11" xfId="288"/>
    <cellStyle name="MřížkaNormální 2 12" xfId="391"/>
    <cellStyle name="MřížkaNormální 2 13" xfId="421"/>
    <cellStyle name="MřížkaNormální 2 14" xfId="412"/>
    <cellStyle name="MřížkaNormální 2 15" xfId="381"/>
    <cellStyle name="MřížkaNormální 2 2" xfId="346"/>
    <cellStyle name="MřížkaNormální 2 3" xfId="365"/>
    <cellStyle name="MřížkaNormální 2 4" xfId="317"/>
    <cellStyle name="MřížkaNormální 2 5" xfId="392"/>
    <cellStyle name="MřížkaNormální 2 6" xfId="352"/>
    <cellStyle name="MřížkaNormální 2 7" xfId="235"/>
    <cellStyle name="MřížkaNormální 2 8" xfId="415"/>
    <cellStyle name="MřížkaNormální 2 9" xfId="398"/>
    <cellStyle name="MřížkaNormální 3" xfId="259"/>
    <cellStyle name="nadpis" xfId="9"/>
    <cellStyle name="Nadpis 1 2" xfId="59"/>
    <cellStyle name="Nadpis 2 2" xfId="60"/>
    <cellStyle name="Nadpis 3 2" xfId="61"/>
    <cellStyle name="Nadpis 4 2" xfId="62"/>
    <cellStyle name="Nadpis1" xfId="63"/>
    <cellStyle name="Nadpis1 1" xfId="64"/>
    <cellStyle name="Nadpis2" xfId="65"/>
    <cellStyle name="Nadpis2 2" xfId="194"/>
    <cellStyle name="Nadpis3" xfId="66"/>
    <cellStyle name="Nadpis3 2" xfId="195"/>
    <cellStyle name="Název 2" xfId="67"/>
    <cellStyle name="Název skupiny" xfId="68"/>
    <cellStyle name="Název skupiny 2" xfId="265"/>
    <cellStyle name="Neutrální 2" xfId="150"/>
    <cellStyle name="Neutrální 3" xfId="149"/>
    <cellStyle name="Neutrální 4" xfId="69"/>
    <cellStyle name="Normal 2" xfId="11"/>
    <cellStyle name="Normal 3" xfId="12"/>
    <cellStyle name="Normal 3 2" xfId="15"/>
    <cellStyle name="Normal 3 2 2" xfId="226"/>
    <cellStyle name="Normal 3 3" xfId="224"/>
    <cellStyle name="Normal 4" xfId="10"/>
    <cellStyle name="Normal 4 2" xfId="14"/>
    <cellStyle name="Normal_0201axi2" xfId="70"/>
    <cellStyle name="Normale_NEWAY-£" xfId="71"/>
    <cellStyle name="normálne_HELIOS" xfId="196"/>
    <cellStyle name="Normální" xfId="0" builtinId="0"/>
    <cellStyle name="normální 10" xfId="72"/>
    <cellStyle name="normální 10 2" xfId="73"/>
    <cellStyle name="normální 10_bezdrátová konference" xfId="197"/>
    <cellStyle name="normální 11" xfId="74"/>
    <cellStyle name="normální 12" xfId="75"/>
    <cellStyle name="normální 13" xfId="151"/>
    <cellStyle name="Normální 14" xfId="3"/>
    <cellStyle name="Normální 14 10" xfId="397"/>
    <cellStyle name="normální 14 2" xfId="107"/>
    <cellStyle name="Normální 14 3" xfId="219"/>
    <cellStyle name="Normální 14 4" xfId="290"/>
    <cellStyle name="Normální 14 5" xfId="258"/>
    <cellStyle name="Normální 14 6" xfId="355"/>
    <cellStyle name="Normální 14 7" xfId="309"/>
    <cellStyle name="Normální 14 8" xfId="384"/>
    <cellStyle name="Normální 14 9" xfId="279"/>
    <cellStyle name="Normální 15" xfId="19"/>
    <cellStyle name="Normální 15 2" xfId="174"/>
    <cellStyle name="Normální 16" xfId="4"/>
    <cellStyle name="Normální 16 2" xfId="177"/>
    <cellStyle name="Normální 16 3" xfId="220"/>
    <cellStyle name="Normální 17" xfId="180"/>
    <cellStyle name="Normální 18" xfId="181"/>
    <cellStyle name="Normální 19" xfId="182"/>
    <cellStyle name="Normální 2" xfId="1"/>
    <cellStyle name="normální 2 2" xfId="77"/>
    <cellStyle name="Normální 2 3" xfId="5"/>
    <cellStyle name="normální 2 3 2" xfId="198"/>
    <cellStyle name="normální 2 3 2 2" xfId="349"/>
    <cellStyle name="normální 2 4" xfId="207"/>
    <cellStyle name="normální 2 4 2" xfId="356"/>
    <cellStyle name="normální 2 5" xfId="76"/>
    <cellStyle name="normální 2_IP kamerový systém laboratoře" xfId="199"/>
    <cellStyle name="Normální 20" xfId="18"/>
    <cellStyle name="Normální 21" xfId="206"/>
    <cellStyle name="Normální 22" xfId="208"/>
    <cellStyle name="Normální 23" xfId="209"/>
    <cellStyle name="Normální 24" xfId="210"/>
    <cellStyle name="Normální 25" xfId="211"/>
    <cellStyle name="Normální 26" xfId="212"/>
    <cellStyle name="Normální 27" xfId="213"/>
    <cellStyle name="Normální 28" xfId="24"/>
    <cellStyle name="Normální 29" xfId="215"/>
    <cellStyle name="normální 3" xfId="78"/>
    <cellStyle name="normální 3 2" xfId="200"/>
    <cellStyle name="Normální 3 4" xfId="22"/>
    <cellStyle name="Normální 30" xfId="216"/>
    <cellStyle name="normální 4" xfId="79"/>
    <cellStyle name="normální 5" xfId="80"/>
    <cellStyle name="normální 6" xfId="81"/>
    <cellStyle name="normální 7" xfId="82"/>
    <cellStyle name="normální 8" xfId="83"/>
    <cellStyle name="normální 9" xfId="84"/>
    <cellStyle name="Normalny_Pr1taa2000A" xfId="85"/>
    <cellStyle name="Note 2" xfId="13"/>
    <cellStyle name="nové ceny" xfId="178"/>
    <cellStyle name="ODDIL" xfId="86"/>
    <cellStyle name="ODDIL 2" xfId="201"/>
    <cellStyle name="POLOŽKA" xfId="87"/>
    <cellStyle name="PopisSystému" xfId="88"/>
    <cellStyle name="PopisSystému 2" xfId="202"/>
    <cellStyle name="Poznámka 2" xfId="153"/>
    <cellStyle name="Poznámka 2 10" xfId="276"/>
    <cellStyle name="Poznámka 2 11" xfId="316"/>
    <cellStyle name="Poznámka 2 12" xfId="322"/>
    <cellStyle name="Poznámka 2 13" xfId="291"/>
    <cellStyle name="Poznámka 2 14" xfId="408"/>
    <cellStyle name="Poznámka 2 15" xfId="434"/>
    <cellStyle name="Poznámka 2 2" xfId="321"/>
    <cellStyle name="Poznámka 2 3" xfId="304"/>
    <cellStyle name="Poznámka 2 4" xfId="361"/>
    <cellStyle name="Poznámka 2 5" xfId="270"/>
    <cellStyle name="Poznámka 2 6" xfId="383"/>
    <cellStyle name="Poznámka 2 7" xfId="313"/>
    <cellStyle name="Poznámka 2 8" xfId="400"/>
    <cellStyle name="Poznámka 2 9" xfId="389"/>
    <cellStyle name="Poznámka 3" xfId="152"/>
    <cellStyle name="Poznámka 3 10" xfId="375"/>
    <cellStyle name="Poznámka 3 11" xfId="341"/>
    <cellStyle name="Poznámka 3 12" xfId="295"/>
    <cellStyle name="Poznámka 3 13" xfId="255"/>
    <cellStyle name="Poznámka 3 14" xfId="411"/>
    <cellStyle name="Poznámka 3 15" xfId="268"/>
    <cellStyle name="Poznámka 3 2" xfId="320"/>
    <cellStyle name="Poznámka 3 3" xfId="306"/>
    <cellStyle name="Poznámka 3 4" xfId="244"/>
    <cellStyle name="Poznámka 3 5" xfId="297"/>
    <cellStyle name="Poznámka 3 6" xfId="377"/>
    <cellStyle name="Poznámka 3 7" xfId="334"/>
    <cellStyle name="Poznámka 3 8" xfId="357"/>
    <cellStyle name="Poznámka 3 9" xfId="231"/>
    <cellStyle name="Poznámka 4" xfId="89"/>
    <cellStyle name="Poznámka 4 10" xfId="374"/>
    <cellStyle name="Poznámka 4 11" xfId="310"/>
    <cellStyle name="Poznámka 4 12" xfId="340"/>
    <cellStyle name="Poznámka 4 13" xfId="379"/>
    <cellStyle name="Poznámka 4 14" xfId="429"/>
    <cellStyle name="Poznámka 4 15" xfId="315"/>
    <cellStyle name="Poznámka 4 2" xfId="280"/>
    <cellStyle name="Poznámka 4 3" xfId="318"/>
    <cellStyle name="Poznámka 4 4" xfId="248"/>
    <cellStyle name="Poznámka 4 5" xfId="296"/>
    <cellStyle name="Poznámka 4 6" xfId="275"/>
    <cellStyle name="Poznámka 4 7" xfId="240"/>
    <cellStyle name="Poznámka 4 8" xfId="417"/>
    <cellStyle name="Poznámka 4 9" xfId="278"/>
    <cellStyle name="procent 2" xfId="90"/>
    <cellStyle name="procent 2 2" xfId="203"/>
    <cellStyle name="Procenta 2" xfId="17"/>
    <cellStyle name="Propojená buňka 2" xfId="91"/>
    <cellStyle name="Správně 2" xfId="155"/>
    <cellStyle name="Správně 3" xfId="154"/>
    <cellStyle name="Správně 4" xfId="92"/>
    <cellStyle name="Standard_000194in" xfId="179"/>
    <cellStyle name="Styl 1" xfId="93"/>
    <cellStyle name="Styl 1 2" xfId="204"/>
    <cellStyle name="Špatně 2" xfId="55"/>
    <cellStyle name="Text upozornění 2" xfId="94"/>
    <cellStyle name="TYP ŘÁDKU_1" xfId="95"/>
    <cellStyle name="Vstup 2" xfId="157"/>
    <cellStyle name="Vstup 2 10" xfId="273"/>
    <cellStyle name="Vstup 2 11" xfId="336"/>
    <cellStyle name="Vstup 2 12" xfId="378"/>
    <cellStyle name="Vstup 2 13" xfId="410"/>
    <cellStyle name="Vstup 2 14" xfId="269"/>
    <cellStyle name="Vstup 2 15" xfId="432"/>
    <cellStyle name="Vstup 2 2" xfId="324"/>
    <cellStyle name="Vstup 2 3" xfId="301"/>
    <cellStyle name="Vstup 2 4" xfId="329"/>
    <cellStyle name="Vstup 2 5" xfId="267"/>
    <cellStyle name="Vstup 2 6" xfId="351"/>
    <cellStyle name="Vstup 2 7" xfId="241"/>
    <cellStyle name="Vstup 2 8" xfId="344"/>
    <cellStyle name="Vstup 2 9" xfId="366"/>
    <cellStyle name="Vstup 3" xfId="156"/>
    <cellStyle name="Vstup 3 10" xfId="350"/>
    <cellStyle name="Vstup 3 11" xfId="395"/>
    <cellStyle name="Vstup 3 12" xfId="382"/>
    <cellStyle name="Vstup 3 13" xfId="430"/>
    <cellStyle name="Vstup 3 14" xfId="431"/>
    <cellStyle name="Vstup 3 15" xfId="435"/>
    <cellStyle name="Vstup 3 2" xfId="323"/>
    <cellStyle name="Vstup 3 3" xfId="303"/>
    <cellStyle name="Vstup 3 4" xfId="289"/>
    <cellStyle name="Vstup 3 5" xfId="364"/>
    <cellStyle name="Vstup 3 6" xfId="239"/>
    <cellStyle name="Vstup 3 7" xfId="266"/>
    <cellStyle name="Vstup 3 8" xfId="286"/>
    <cellStyle name="Vstup 3 9" xfId="407"/>
    <cellStyle name="Vstup 4" xfId="96"/>
    <cellStyle name="Vstup 4 10" xfId="332"/>
    <cellStyle name="Vstup 4 11" xfId="305"/>
    <cellStyle name="Vstup 4 12" xfId="253"/>
    <cellStyle name="Vstup 4 13" xfId="230"/>
    <cellStyle name="Vstup 4 14" xfId="380"/>
    <cellStyle name="Vstup 4 15" xfId="433"/>
    <cellStyle name="Vstup 4 2" xfId="283"/>
    <cellStyle name="Vstup 4 3" xfId="262"/>
    <cellStyle name="Vstup 4 4" xfId="345"/>
    <cellStyle name="Vstup 4 5" xfId="387"/>
    <cellStyle name="Vstup 4 6" xfId="404"/>
    <cellStyle name="Vstup 4 7" xfId="362"/>
    <cellStyle name="Vstup 4 8" xfId="250"/>
    <cellStyle name="Vstup 4 9" xfId="423"/>
    <cellStyle name="Výpočet 2" xfId="159"/>
    <cellStyle name="Výpočet 2 10" xfId="354"/>
    <cellStyle name="Výpočet 2 11" xfId="319"/>
    <cellStyle name="Výpočet 2 12" xfId="403"/>
    <cellStyle name="Výpočet 2 13" xfId="409"/>
    <cellStyle name="Výpočet 2 14" xfId="425"/>
    <cellStyle name="Výpočet 2 15" xfId="385"/>
    <cellStyle name="Výpočet 2 2" xfId="326"/>
    <cellStyle name="Výpočet 2 3" xfId="299"/>
    <cellStyle name="Výpočet 2 4" xfId="370"/>
    <cellStyle name="Výpočet 2 5" xfId="223"/>
    <cellStyle name="Výpočet 2 6" xfId="221"/>
    <cellStyle name="Výpočet 2 7" xfId="251"/>
    <cellStyle name="Výpočet 2 8" xfId="401"/>
    <cellStyle name="Výpočet 2 9" xfId="314"/>
    <cellStyle name="Výpočet 3" xfId="158"/>
    <cellStyle name="Výpočet 3 10" xfId="228"/>
    <cellStyle name="Výpočet 3 11" xfId="390"/>
    <cellStyle name="Výpočet 3 12" xfId="234"/>
    <cellStyle name="Výpočet 3 13" xfId="358"/>
    <cellStyle name="Výpočet 3 14" xfId="418"/>
    <cellStyle name="Výpočet 3 15" xfId="428"/>
    <cellStyle name="Výpočet 3 2" xfId="325"/>
    <cellStyle name="Výpočet 3 3" xfId="302"/>
    <cellStyle name="Výpočet 3 4" xfId="243"/>
    <cellStyle name="Výpočet 3 5" xfId="307"/>
    <cellStyle name="Výpočet 3 6" xfId="333"/>
    <cellStyle name="Výpočet 3 7" xfId="272"/>
    <cellStyle name="Výpočet 3 8" xfId="308"/>
    <cellStyle name="Výpočet 3 9" xfId="281"/>
    <cellStyle name="Výpočet 4" xfId="97"/>
    <cellStyle name="Výpočet 4 10" xfId="282"/>
    <cellStyle name="Výpočet 4 11" xfId="292"/>
    <cellStyle name="Výpočet 4 12" xfId="236"/>
    <cellStyle name="Výpočet 4 13" xfId="394"/>
    <cellStyle name="Výpočet 4 14" xfId="372"/>
    <cellStyle name="Výpočet 4 15" xfId="406"/>
    <cellStyle name="Výpočet 4 2" xfId="284"/>
    <cellStyle name="Výpočet 4 3" xfId="261"/>
    <cellStyle name="Výpočet 4 4" xfId="373"/>
    <cellStyle name="Výpočet 4 5" xfId="371"/>
    <cellStyle name="Výpočet 4 6" xfId="388"/>
    <cellStyle name="Výpočet 4 7" xfId="342"/>
    <cellStyle name="Výpočet 4 8" xfId="368"/>
    <cellStyle name="Výpočet 4 9" xfId="424"/>
    <cellStyle name="Výstup 2" xfId="161"/>
    <cellStyle name="Výstup 2 10" xfId="293"/>
    <cellStyle name="Výstup 2 11" xfId="242"/>
    <cellStyle name="Výstup 2 12" xfId="402"/>
    <cellStyle name="Výstup 2 13" xfId="427"/>
    <cellStyle name="Výstup 2 14" xfId="399"/>
    <cellStyle name="Výstup 2 15" xfId="277"/>
    <cellStyle name="Výstup 2 2" xfId="328"/>
    <cellStyle name="Výstup 2 3" xfId="245"/>
    <cellStyle name="Výstup 2 4" xfId="246"/>
    <cellStyle name="Výstup 2 5" xfId="386"/>
    <cellStyle name="Výstup 2 6" xfId="312"/>
    <cellStyle name="Výstup 2 7" xfId="335"/>
    <cellStyle name="Výstup 2 8" xfId="413"/>
    <cellStyle name="Výstup 2 9" xfId="311"/>
    <cellStyle name="Výstup 3" xfId="160"/>
    <cellStyle name="Výstup 3 10" xfId="233"/>
    <cellStyle name="Výstup 3 11" xfId="420"/>
    <cellStyle name="Výstup 3 12" xfId="348"/>
    <cellStyle name="Výstup 3 13" xfId="360"/>
    <cellStyle name="Výstup 3 14" xfId="338"/>
    <cellStyle name="Výstup 3 15" xfId="426"/>
    <cellStyle name="Výstup 3 2" xfId="327"/>
    <cellStyle name="Výstup 3 3" xfId="300"/>
    <cellStyle name="Výstup 3 4" xfId="367"/>
    <cellStyle name="Výstup 3 5" xfId="369"/>
    <cellStyle name="Výstup 3 6" xfId="271"/>
    <cellStyle name="Výstup 3 7" xfId="331"/>
    <cellStyle name="Výstup 3 8" xfId="264"/>
    <cellStyle name="Výstup 3 9" xfId="393"/>
    <cellStyle name="Výstup 4" xfId="98"/>
    <cellStyle name="Výstup 4 10" xfId="339"/>
    <cellStyle name="Výstup 4 11" xfId="256"/>
    <cellStyle name="Výstup 4 12" xfId="419"/>
    <cellStyle name="Výstup 4 13" xfId="249"/>
    <cellStyle name="Výstup 4 14" xfId="422"/>
    <cellStyle name="Výstup 4 15" xfId="343"/>
    <cellStyle name="Výstup 4 2" xfId="285"/>
    <cellStyle name="Výstup 4 3" xfId="260"/>
    <cellStyle name="Výstup 4 4" xfId="330"/>
    <cellStyle name="Výstup 4 5" xfId="254"/>
    <cellStyle name="Výstup 4 6" xfId="405"/>
    <cellStyle name="Výstup 4 7" xfId="416"/>
    <cellStyle name="Výstup 4 8" xfId="347"/>
    <cellStyle name="Výstup 4 9" xfId="287"/>
    <cellStyle name="Vysvětlující text 2" xfId="99"/>
    <cellStyle name="Währung [0]" xfId="205"/>
    <cellStyle name="Währung_Compiling Utility Macros" xfId="100"/>
    <cellStyle name="Zvýraznění 1 2" xfId="163"/>
    <cellStyle name="Zvýraznění 1 3" xfId="162"/>
    <cellStyle name="Zvýraznění 1 4" xfId="101"/>
    <cellStyle name="Zvýraznění 2 2" xfId="165"/>
    <cellStyle name="Zvýraznění 2 3" xfId="164"/>
    <cellStyle name="Zvýraznění 2 4" xfId="102"/>
    <cellStyle name="Zvýraznění 3 2" xfId="167"/>
    <cellStyle name="Zvýraznění 3 3" xfId="166"/>
    <cellStyle name="Zvýraznění 3 4" xfId="103"/>
    <cellStyle name="Zvýraznění 4 2" xfId="169"/>
    <cellStyle name="Zvýraznění 4 3" xfId="168"/>
    <cellStyle name="Zvýraznění 4 4" xfId="104"/>
    <cellStyle name="Zvýraznění 5 2" xfId="171"/>
    <cellStyle name="Zvýraznění 5 3" xfId="170"/>
    <cellStyle name="Zvýraznění 5 4" xfId="105"/>
    <cellStyle name="Zvýraznění 6 2" xfId="173"/>
    <cellStyle name="Zvýraznění 6 3" xfId="172"/>
    <cellStyle name="Zvýraznění 6 4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E0FC6F-ADCF-4264-8B07-5AEB265656D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C68F177-4FE0-4B2D-A51C-DD79FC87B76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B9D223A-9648-443B-BEB0-DEBF8414F94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" name="TextovéPole 4" hidden="1">
          <a:extLst>
            <a:ext uri="{FF2B5EF4-FFF2-40B4-BE49-F238E27FC236}">
              <a16:creationId xmlns:a16="http://schemas.microsoft.com/office/drawing/2014/main" id="{A5CD54FF-EA88-4ED6-9D14-4239782A79D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7091845E-5F9F-499C-A5C1-3D1B2DCFE83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" name="TextovéPole 6" hidden="1">
          <a:extLst>
            <a:ext uri="{FF2B5EF4-FFF2-40B4-BE49-F238E27FC236}">
              <a16:creationId xmlns:a16="http://schemas.microsoft.com/office/drawing/2014/main" id="{B19B2E37-9F18-46CE-8EA9-828EC17D0C0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3678FEE9-017B-4BC9-9E32-15FDA9BE594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F15EA75-49B8-4C98-B0E1-98D187E215F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B6BE0AF0-954F-497A-8CAC-540FD5A0FB6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2E84B8B1-92DD-4B73-9014-5EDA63350B2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28C1F9E-E3E3-40AB-8A6C-9885066DAE5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BC83FEE2-2AC9-4769-8D2A-3C7FC1D3AB32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CE3A247C-47AE-4387-98AB-25146D44E86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559E7338-4262-4FAB-8364-BF95E0A0D6C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603DCC27-0906-42E2-B59A-02644B19E0A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69501C4E-82DD-4FFD-A0B3-0B196D33DA8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9D93A77F-5D88-449E-BC38-964DE90A768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FA7A9E11-CEF7-4395-89AF-C7BDBF1A481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F6F8F953-A0E2-4DC1-A233-FA5E5FF34BA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88FF7F22-3F98-4DD5-A4D5-9CE87A3CC7E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4DEDBB65-608A-4C0F-B383-F0465F841200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C22A4823-0AAD-4042-8016-8F9E4E5BE6F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53CC5CCF-373E-42B7-B362-67EF26BAD5A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50DE7EE5-1160-454B-A119-56640ED04C0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40491E4-1538-44B2-A655-E794297B65E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2BF38582-0AB8-4005-A060-B337AD06379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7438E460-E34B-49DB-80F8-486173916D6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9D53ED02-E269-4E45-BE37-5602915D04E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D78569F3-4FA1-4FB1-884D-BAF91491E8A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A4D6AAE6-5D39-4501-A517-FC4E48B8886E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F2640462-7324-4235-ADB1-8A27C21A182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453B2EC7-E862-4840-A317-0B39C186536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B5B4EEF7-C3BC-4C3B-BDE8-60D5301503A2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BA41AE2-287B-4FD9-B7B6-0CAD2F7199F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701E64E-6FE6-43F9-9653-DAEBDAC1E4E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A8E94374-6BB7-4B12-A043-02D171C793C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C07F0F7-6B40-4330-88DE-29969D48D04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768AF90B-C7C6-45E7-A146-22DD2416EF8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3AACFD8C-63C4-415A-ACE9-958640E87DF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99E288C-E04C-44D8-B4E1-C4CE4DD18B0D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A2055DC-22F2-42AF-A56D-09053BFBCEC4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44CB2C5C-7AE7-4E88-8B1D-1F3DE97FA109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0539CC3-312C-4A39-B2F7-A7DEEA1D89D5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A9421363-5830-4FFD-963A-5E60F582CF72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35261E4B-EFB0-45C3-A4BE-0B2C0554ABB6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E75A168C-B02F-447B-BD20-95B1E116DA8C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D368D2AD-60AA-4550-8C69-56CEB9022644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50298C9-5768-41DB-AD7E-527FACFF674B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32BEECDA-78EE-4D91-BBF6-C430DA7CB335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7E550EAF-37DD-4BE8-BBE2-26290BD80DB7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4C656643-7695-4F68-801F-ABD1D6266FC8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43A7AF6A-4B9F-4A2C-A99C-EDF2EF3DB417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E62FD5CD-F77E-46D0-8AFB-79B1FDCF52A4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E9FDC347-C820-4ED2-8C10-FA99C09CC8DC}"/>
            </a:ext>
          </a:extLst>
        </xdr:cNvPr>
        <xdr:cNvSpPr txBox="1"/>
      </xdr:nvSpPr>
      <xdr:spPr>
        <a:xfrm>
          <a:off x="843643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7A53F75-1B61-452E-A516-B70FA15E6D6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F37B46A-0C0E-41ED-ABCE-15EBAB1153B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21A7D83A-BA38-489F-9CEB-CDCE3ED5F4B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AD44FF57-B122-4F3C-8755-B830818A974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8C3E7D4B-24B7-4E7C-BF00-75C9429BF82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211A84FF-D016-404B-B9DF-F48CBC9E942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9FEA24A8-52BD-4EB6-B393-CBAD1CF23CC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C8E3DA37-1188-46A1-B282-472EA80AFCE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7F1F028-6DA5-4D9B-B5CB-27CAF3661CF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2DC1B84-A1FA-4399-9401-76140A4F95C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DB001707-7E90-4841-ABF1-9C5FBAEF10B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588EE70-B03B-40A6-B43C-152F6F7F8ED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B9D4521-46BD-491D-9E06-60EF9C9C429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0DCC2BC-CE89-49EC-B00B-E3FA00ECD0F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4A14940C-E0E0-4FE6-80DE-55956FBE13B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326AF3F9-0736-4220-9BAF-9AC5F07C18A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123530EC-99BE-4289-A5DE-19BFA02E90C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E5E3B9C-DEEA-4EC5-A5BF-AC40B88F6BF2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B86B0CD3-B9B5-402B-859F-3497D218C13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E2E70A0-0E4B-489E-9832-0120D46C9E65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578171-3F01-4566-A5AB-1029E38DDBC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AF636DE2-7A9E-46D6-B8C2-C38AB2F6952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AA7492C0-84BF-4085-A107-A0E399B1E870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AD99B2BB-0870-4E1A-A820-64AF4D2D34C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BBBF1931-6FBA-4DDB-A7C1-2B839B573EF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12E97446-EAB6-4492-AC36-91CE1941E1D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CE8642B4-8F4C-478F-8595-16C6758B1F0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18D9E55-0139-4CEC-A109-6A6A480A8DD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404CD3B-BB27-49CE-8022-A39C65BBBAF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5EABE3C4-13B1-4D04-93B2-4E88CD37CFE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51A1A2BE-AA95-4FFC-97FB-74A0D13BCF3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626F000C-A97A-4A4A-A496-A009EA2349B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AE9565F-76F1-44C4-84F7-3D568EBE714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561E70D7-4C13-42C3-845B-0AFA483CF0C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B854D12-9C59-4EEF-81FC-A5C3D389842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D6CF39B6-6E78-41EB-B937-92312E80F892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84F3D8-59B6-48BF-AA12-CD652231DBE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5B648FE7-22B6-4E3C-93EF-2E9319927EC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F54498D6-78B1-48BA-BC0F-6F827F8D780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AC52215A-8342-4C4B-89B4-32E5EE074BF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AD3CCD28-8D65-4818-9FE2-5C8533BC196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18F6D81D-9A1F-4CAB-81D3-1BEDE8107260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D0E2B5E4-A6D0-443A-9144-5CDED854B870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E4B09A8A-043C-4D77-8BC1-12885EDA0A7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82449926-0713-4B94-9C92-56C83C185C2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0880C08-277C-4BE9-A620-92C837D8F510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69390714-42B8-4259-B13D-D582A0467DD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7CCBCBDC-B0D1-4C7D-A13B-528FD580A6EE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CE28C5CF-1942-47F8-B60E-FE920C59047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6717870-AF1F-491D-B078-AB90BBFBCEE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4D4B3562-CE0D-45C7-A454-D7222F6441D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4C313378-8AB4-423A-B343-AB3870217EB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DA2B5B99-6B58-4BC3-B3BC-17229196448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9B14BC7F-075C-4443-9260-F80077E3584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BD70F7-A74D-4127-8542-D868BB5984A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40F0EC4F-F983-48E9-8063-C5B35CCCEC60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F983DFBD-0019-4A6E-8134-047AE1E3849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FE5E7BC-DCFE-4AFB-92E7-309F52FBFE9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7EDE8F8A-9047-4668-B8E6-70BAEDA1650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D7B81DFA-D066-4FC0-A2A7-1864EE76A90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9056C204-D0C7-4774-8B5F-8A7CDD3CAAA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B1170EA6-5C87-46F8-9094-6190C3DBFD1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975F83D4-555E-44FE-B2B5-C8AB89A86E6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8A2B167A-A84C-4A2E-A8F2-4EA0D72C7FF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DE34A7DE-29FB-4CD4-981A-FE6956426A2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9C86842F-212C-434D-862A-386B487FC93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5621D079-49CE-480F-8E7B-A67B17047DD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4B7D26A9-BB5A-4C67-8501-C6ED6DF72E2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EFF31B26-6E4A-4C27-9CE9-09A5351AE69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53B7A1B5-8E20-4645-A34F-5362417C550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48CD87BC-5AF5-4C03-A30F-57A6B5CBEE2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69F12408-6750-4B59-BD89-A1A104E2AA6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B63A7D00-2953-4B18-93CF-A87B4A9CD26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466BC63A-A6C1-4172-A2D3-11346030721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A310263-4EA9-47D5-A4C4-4A1D18A8766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688388D5-9573-4FDB-86AF-D3082C930CC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161B33AD-DBEA-4102-8C9F-629800DBA73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E5694E12-C96E-45D2-9699-7342915221A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E8DDF184-EC46-4DF8-AD22-2A822658330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2178256B-3676-42AB-9E18-C07A109233BE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D84D9327-3187-44E9-8EC2-124DAF54C5F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C1E31B2C-32ED-43D7-A735-C5170D35A48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2D56ED39-EF34-4C75-B997-7343A7791B6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97B64E7D-041F-4F91-BC9A-28BDB499C1A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DA8CD84B-9792-43E8-B4F7-6199B22A654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367B6AA9-537E-4399-8CB8-E875F68B87F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CAA73BEA-8472-429E-B80A-27E5CB36975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F19F2B32-F40D-465A-9680-7061EECF060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4D1718BF-F4FC-4E97-BCFC-915A701C145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659C6700-3B19-468E-A64B-54DB38E38FE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2F78053B-BC88-494B-8BD5-6A385AEA3ED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1EEE632F-6814-49B9-8455-AE27505955B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7ED6F25-0701-441A-9003-9B0478D8D0D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340B8D53-735B-461C-B913-EDF9FE888D9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EA5C80C4-03FA-4D6B-AB1B-003C6EFEBA7A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2D019F14-588C-4437-97FC-74283312BF1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782B2C62-9968-4225-A9A1-852A8B69296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8B9284B7-F852-4BD8-90A0-CE42C1826AE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CD4AB743-5764-415E-A0F9-C8349C8B98BE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EFC4C4B2-6575-4B7C-94C3-E7F100ADD80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F73F0773-11F9-4229-9AA1-E467015846C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EA3202D6-5F00-484B-B474-AC15D1FA7062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94993F0-F414-4672-A5A1-AF3C3F00D51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97BD1A61-DBAC-4F05-AC05-2A38064FCF9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16108210-2313-4867-A706-99F853C17042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7CE17465-FA0D-4638-92DB-EF7713E88B4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865A324A-EB3D-49FE-B9BE-39863AA3EF52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A65E9E64-277C-4D7D-B7FC-7FA192F100A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97725D05-41CC-4D88-BE5B-E26489872E8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0E0ED43C-3440-4265-976C-FAD8C75C4B55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FE65B0FF-FAF8-4096-A5AC-396EDDC0B78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EE2033C4-74AE-4809-B807-9AFB5A41F6C9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0CFBA825-B7E7-4584-985A-E6498B4711D8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E1131D85-B77F-41B3-BCA0-887C4C02BFF1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DE0D04A4-7B59-4AFA-861D-1CF48E5E996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B4DF8C9B-AC74-44B6-8400-875D6BF9DA46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9F2A371B-EF24-4BBC-8CC9-6338CD5A24BE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FCA9FB05-24C6-485A-9562-B62490C5A95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885BE1C6-5FCE-4CEC-B554-872D9B811DF3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A8560083-5077-4BF0-867F-D5F5C8EAC7A4}"/>
            </a:ext>
          </a:extLst>
        </xdr:cNvPr>
        <xdr:cNvSpPr txBox="1"/>
      </xdr:nvSpPr>
      <xdr:spPr>
        <a:xfrm>
          <a:off x="3767818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C02DE140-E80C-4350-80D8-21C0D9C5593E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B4963D80-DBC3-4E18-84FE-2D679B21C5BF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73E40A6A-8BEA-44FC-89D4-D3AC362B18FD}"/>
            </a:ext>
          </a:extLst>
        </xdr:cNvPr>
        <xdr:cNvSpPr txBox="1"/>
      </xdr:nvSpPr>
      <xdr:spPr>
        <a:xfrm>
          <a:off x="3767818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599ED21D-47BB-4FAF-BE24-59008CC3B287}"/>
            </a:ext>
          </a:extLst>
        </xdr:cNvPr>
        <xdr:cNvSpPr txBox="1"/>
      </xdr:nvSpPr>
      <xdr:spPr>
        <a:xfrm>
          <a:off x="3767818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3940D032-F5C0-41B1-8D20-924513BA30E0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2A34EEC6-2C10-4C73-BF84-4282F7D552BD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5E695853-D9B4-4028-843A-9D0D30E6781B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21599B59-261E-454E-984C-58B2A64FDDEC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18F72C3E-0860-4A86-8149-50667773D627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B131824-E401-42CE-A06E-14381598D954}"/>
            </a:ext>
          </a:extLst>
        </xdr:cNvPr>
        <xdr:cNvSpPr txBox="1"/>
      </xdr:nvSpPr>
      <xdr:spPr>
        <a:xfrm>
          <a:off x="843643" y="614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65F49818-CE62-4951-9490-5D6C58E19E83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5FD67D3C-5B49-4CB7-977E-4C0A9321F7D4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962986B-9523-420B-8EAC-098016686EBC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875EE51B-0A76-4979-92D8-920F19FE474E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F391CF5-E014-4A1D-92AC-D9E80FC306DB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519B1CF-7BF7-48E9-BBA1-28555F12D7D1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BEBDF8C8-7020-4DDD-8961-90984A300C5F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2AEEE0CB-C6EB-45E7-B84C-BDF15AB46E91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B25AC036-4D29-47DE-88C3-AD013016971E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6F7A7713-84C6-441E-9318-942A3C1A316D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D0DB4C98-3B0C-4CC9-9633-246A8318151D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668BDAC1-37FA-46CF-90E5-1B42D52C4214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517EF61D-1B70-4EA6-B21D-D20169BFD453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BA5201FC-C060-4838-BF10-BD84D4EB4290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7EA6017F-00AE-40A3-B0D5-3E1AF1E76C1E}"/>
            </a:ext>
          </a:extLst>
        </xdr:cNvPr>
        <xdr:cNvSpPr txBox="1"/>
      </xdr:nvSpPr>
      <xdr:spPr>
        <a:xfrm>
          <a:off x="843643" y="3559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857586D8-7A89-4D9B-953D-DCC94DEF540F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E4B0210C-A041-4A6D-BA47-5FD2CBA30654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52F1238B-1C89-40DB-852D-2AF3D798BCC1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5620F128-1210-4293-90D2-18405A0ECED5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E9880AA7-559C-45DE-9062-76E116D5F7D7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82FA9CA7-15F8-45DD-A538-B8D9BDAAA504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EC3118-496D-4DEB-B3C2-527CD70A3FE1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970EE904-FEC9-45A9-AA52-B715CDBDCAB1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491332D7-21AB-4A75-A5C8-33B8A81A8BDE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047B88A-7C64-4DF9-8654-2FD2A7296E7D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92180AE2-67B8-45ED-9020-0E4DD43B59DD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DF3359AA-9B18-4124-8A98-78BEB1DFDFDA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B802962E-29CB-42C9-919D-0D58E7B05D4D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5D304621-FD3F-4DA3-A026-973B76DEA1E2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DE6B849F-6FBF-49BB-A5E5-39B47DE49EB6}"/>
            </a:ext>
          </a:extLst>
        </xdr:cNvPr>
        <xdr:cNvSpPr txBox="1"/>
      </xdr:nvSpPr>
      <xdr:spPr>
        <a:xfrm>
          <a:off x="843643" y="4016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2DFCC5FF-AAB7-4094-99AF-858E55DF8848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5FE9E73-2C3F-40B6-B9E1-A64CD46CAB3B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730B99F4-FD5B-438F-8EC1-F69A9101AB4F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263B02A-F52D-48FC-AEBA-D0E0554A6CDE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E526277-1215-48F2-BCE3-586644B69DFD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9347B908-EF88-4305-8C01-804C94F92BB5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4B07E84F-2681-48D5-B862-1884B58A23C2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067B2F3-0DBF-40A4-993D-9E6BA694F36C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45558240-A604-4CBC-88C9-FA47B27A37B8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5BD68E90-6979-4CC4-9720-207B806FCB40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4837502-81A1-4B97-989E-8208F95A1966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9BE459D8-9FC5-41A5-80DE-994852CD84F1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50E9F687-7FD5-4ACA-BA84-0A35BCA1C0E9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9D80F61A-E494-498A-AD99-6F12C0EC33A5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8624D79E-A3FE-4E17-9DD8-8665116F6E15}"/>
            </a:ext>
          </a:extLst>
        </xdr:cNvPr>
        <xdr:cNvSpPr txBox="1"/>
      </xdr:nvSpPr>
      <xdr:spPr>
        <a:xfrm>
          <a:off x="843643" y="4054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9841C1A9-4C34-46F8-9023-144AD1933103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9615E269-30CB-4842-A216-68AD83961F4B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247BEDF7-F24E-4FEB-9CD2-74E6A7F0169B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C737DC77-80BA-46C5-8221-ACC67FFE8C77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53D53295-D749-4887-A1C2-CBBCCC6AC4D8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F289025-9ECA-4F02-AAB5-8865F48EDB0C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C23319C-8C6C-44B7-B15F-4F3054C893DB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93086D9D-6032-4C12-9473-96C06165BE13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7FC83750-E75E-4C75-8D9A-8959EE7FD58E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E526DC3-6C94-4833-BA44-05988012B7FC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E6B93D83-3667-4F07-A227-90FC0CA881D3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2A44ED20-92DE-4EE6-9A55-60FCA8DD71DC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071C78F-B08D-4D30-8F47-3FC667187BBA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5F0B948C-4C33-4ABE-918A-9C31A76F4DB5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46F1F5B7-6692-4D58-B5E3-FAF1933B2B06}"/>
            </a:ext>
          </a:extLst>
        </xdr:cNvPr>
        <xdr:cNvSpPr txBox="1"/>
      </xdr:nvSpPr>
      <xdr:spPr>
        <a:xfrm>
          <a:off x="843643" y="409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94EC7AF5-E45C-4370-9FC6-A2CDE8BE5D1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F3A607AC-CA28-4F8C-88D7-81568C008AC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E09F6BC0-52DC-418F-B4CC-560259B3CA6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49" name="TextovéPole 248" hidden="1">
          <a:extLst>
            <a:ext uri="{FF2B5EF4-FFF2-40B4-BE49-F238E27FC236}">
              <a16:creationId xmlns:a16="http://schemas.microsoft.com/office/drawing/2014/main" id="{1AC6A8FC-3CC1-4C10-89D5-F2C2C48D5F5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8F1C9E81-62D1-49B7-8C69-F3D99D71284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1" name="TextovéPole 250" hidden="1">
          <a:extLst>
            <a:ext uri="{FF2B5EF4-FFF2-40B4-BE49-F238E27FC236}">
              <a16:creationId xmlns:a16="http://schemas.microsoft.com/office/drawing/2014/main" id="{9AE1C50D-D717-4529-AEC9-546C2E196D0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1165D20-3385-47D0-AC95-EBA6D580954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E7EF1874-287E-4EEB-9AA5-00EE7324207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BFB4DE09-88CE-4BDE-9553-C0845E81BA1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53B0ACC-8E8B-4FAB-84EF-E93C402C13C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56801E77-2E71-46CA-83B3-D3E39DFDAED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BAD59036-C35B-43EE-9555-FB7B6EB64D0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645BF4F2-2CFF-4864-BFB0-3C6FB772CCD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29DB611-6B50-4A6B-BDE8-AAEB14F163A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FD13D2D1-AFB4-464A-BABE-C6BB48B181E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DA0E1F1-C95C-4F6B-A8B6-CB9CF1D4AAD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1CED617-965A-473D-AA18-CEB4906FC32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032DD89B-4CF3-49AE-A1A9-108E91C0F1F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163C872-1143-44AA-9442-F299808685B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67CAA69E-B61F-45F7-B516-E4D308F8DF2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F34EBFCF-67CC-4436-BE0E-E050A25E00F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B24502D-544B-40AF-BF43-3289247B25F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0BDDBFD-228F-430D-8EF2-AD74EE3BF6B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B46F15A8-4941-4487-B148-E3201EE373E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7B3AE64-A5CC-4368-9074-EE888E360CF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9459F0D6-AC92-4A80-BB55-304C101A190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0F94CF6-BD57-4E38-8830-D01B7A47C9A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C82E6942-AE5E-4055-9D5C-870048F2D8D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2CCB1774-6D22-4F28-AF7D-C99DFC7197B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1CB69D87-E144-4E81-865E-645D639E0B0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93E3B5B-6930-484A-8692-410E9C13880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705E1DA3-984D-47E2-BC1C-54476029C72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90477EF7-E374-4C6D-AF6A-EC17089A275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6E1E0BEE-FA0C-47DE-842D-19BC1996B64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D1AE475-42B1-4CB7-AD3E-F2D021A1DF2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02C51DE6-C0E4-4644-9941-7838679B3CC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F315A7B1-7996-4CC2-B6AA-43E0BE2AC69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F5D9C4B0-5C59-4CCD-8D0D-343564D49E0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0B08EA89-2C78-44B6-A1A1-128F1D48B8F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B6A76A26-6508-4641-BE08-4D52CC67420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83D52A8A-26FB-499B-83BD-DF10C844740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DEEB0AE6-E1BD-4093-B755-90A7BF2854E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DD785167-3B41-40C7-BEEC-B673803F0DD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D677B90D-648A-42D8-B288-475F3EE70FB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CA72FFD8-A3BF-4456-8C89-55C3C7163F4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C64AB75-95EE-4C03-9D5F-1B5EDD84812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3121449E-2816-489A-9970-8DC1AD45F23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2163BED9-2620-4308-9A3C-BA32E40C990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29CC04EA-CC32-42E4-B915-A72A87833BF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F9AA314C-6ACE-4CC3-99C2-2D05DD43D88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3DFE3B7C-6BB1-4F24-93F4-759A8F6E844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97FC1AD8-C8DA-4204-BA4B-23844811C1E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A4BDC264-23EC-46C4-A59F-234CB3179A2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BDD89C1-5BC6-46A6-AE59-F9F0E8B4217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C884E2E5-4BD6-46E3-B5D4-A2752F96A27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CE7178B2-C586-4AA1-A438-56ADF40F73F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55CE4AA-91AD-486B-B4DA-549FEF984F0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526CEE11-6997-4AE7-9E27-D9D907A76F5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D8D1D10-84CE-40C4-AD05-6B3F7E12889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CFAEAEEA-49E7-437C-86A6-470CAA5428A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F6D8B80-92FD-4BD2-AC45-77B97E9BD7B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BEEFD8B9-C03D-44D8-B07E-9FB3F2AD265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A3C12C0-8487-4353-BF7C-EE11D92AC32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6F8BD27A-59F7-40DA-9150-E497A1A1A34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B043D587-511E-403F-9EE9-847D0C001A7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85E0220-D7F1-452B-9045-75602D2573D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01BE9499-2428-46E6-BECA-789BA0A2686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5869553F-2068-446C-8C4B-953A0C72F80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F7B5B22-7FD4-4E3B-A235-27DA9894774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9952DD7F-B835-4836-A6BB-C68A0BF5DAA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43BC9E5-4042-4D5F-AEE9-2C3C7331F59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0B651ADC-5C16-46B0-8D49-9A6C11B0A14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C3E20DEE-3A8D-483F-803C-95DFF581565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F43EC6A5-2039-4B3E-828A-865DF05A6E9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8113DE2E-297D-4032-8687-7CC63C0C942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421BB28-0AFF-4C4C-80D1-F09287C8AD8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3641F64-13A3-4B38-ABA9-2B08F2D2D72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FBEEEF04-08F7-4BD7-89CB-49732BE990B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66080E6E-73EB-49D0-AA98-5F5D3619B98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8AA609A6-F9FC-4922-ABD8-CCD82B3E52B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4375B701-2E27-4EC9-812E-C3F81C819FD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28524097-F7AD-42D1-846B-E8C93007D76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67D1EDF2-4E95-4A48-917A-51DE1D0E0B4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83EDDA-FA43-4595-A702-41E9DE98D04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AD0DAB69-87F3-49B9-8D5C-154DB9B1989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B96B3A7-E5BB-406A-B75B-D5014F16EBF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F98BDEE6-1707-46B5-B67C-9BF135EC36C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6293DF7E-873C-4A79-B36F-DF038D381E9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BD4F0C2A-7A4C-4168-90EE-527826BC445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CD9770E-BBF7-401A-983F-F1CA3968B80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A34BAC21-D1D9-4203-B9AD-49C76C6486F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4F65F1CF-4B0D-4144-995D-28758A13981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11629D2C-2945-4458-A47F-1293904BB48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6A5826EF-8B7D-4B02-9725-61C4AF9FFE5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701F4C6-4082-4EBB-BA93-28BB80E7D43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0C0994AA-2184-46E4-9580-185EECB252D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D77356C5-BB7A-4F7F-856A-9776E197057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2625F3AB-320E-4819-ACC2-28AAA27417A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4461919-7818-4057-BABE-8ED8DE99389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E649B7FE-8446-41F1-8C96-2724D71EF52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840421D0-ED49-49A5-901A-1EC742F5E7A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D0159266-39C8-41AB-9BD2-1B9EEDF13C0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6A8FB347-E45A-4DE7-8039-55450F6B149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BC2C8E4-CA83-4A57-908C-ACDBF5DA601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B9751B6C-DB8B-44B7-B976-096EA344D70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59A6CA4-8E01-472D-A193-F3DE5916068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8E9724DC-1D4B-485B-800A-9E6E63AF927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28BFF2F-FABF-4618-A0E6-75B43358C5B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AEF8641-041A-4213-ACDE-D0AE0690AB8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A5569B2E-77BB-402A-B0A4-6256D59B853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9A2DBD9B-8C0A-4D22-A6EF-BB8793DEA9A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5917686-7629-48E7-9335-09DA65D0273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0E4C806-9885-4D64-BAF8-FF43BC1DE50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9F46EBFF-66C8-4077-B0AF-A0042BAD190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533D222-7C11-4814-AB32-894E1C6FCA9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8874F64-F1B7-45A5-9E9C-9E36877F630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EEB24988-82EB-41C7-98C1-6E4519667F8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60EFE98D-2603-414F-9922-9F6AA0C12E7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61953CFF-1CAC-4994-84AA-86083E6AC56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B682C452-B868-4D29-B87E-CF583CD3927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C0C5E510-EF2E-430C-8E6F-502A7B5C117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E6F766AD-8985-49B3-BAA3-478A9A86F89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6A4C809A-A416-416C-94E6-CFC05660BF2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F2C3E8F1-56B2-4852-B523-F75D0AD1288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65FDD69C-4FF3-43CD-B7EE-D4F61FED6A7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B5CC265F-EF74-4DF9-8239-A17F193A301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1FC735BF-ED3B-42B6-82E1-AF884D92D1A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49A292FE-FDA1-470A-95B5-75DC037B762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9D32DE8-32CE-4FAE-AECD-B4633E11ECB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566BBFD2-6355-41A0-8D14-D8E2E507E7B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BEC27D3D-7FEF-46D5-9586-7890397F09A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D8188C81-FF9B-45D5-9A0F-EAB0E97AE69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E6951EC-D715-4494-905B-4898F319A44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C13A932-37EA-499A-A07D-B0ABE33CC03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FD3C28B-84A2-494C-8760-FAB94169BD2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C60E3F0F-DCCF-481D-9B50-1631793A23B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5F17C799-AADE-4A17-9902-95A16454010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8F1EC16-3C81-491C-AF43-6C1453800D2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7F28631-BCA3-46F5-A982-B0103B148C5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5FCE4C21-CE51-49E9-AEC0-CBD136F397F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98546C81-C0CA-4C8F-A0A8-EA32BC3C058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490CD2-AAB7-4291-BE58-3DF785EA3F9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3384FA4-5C2C-4A7E-B346-682E2BD8D32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80330329-9A53-4809-95D0-415ABFE1B77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7EA27361-E316-4AC1-A66B-9FDA9854A34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5FFEB9C3-2426-4336-84A5-941674EB62B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BF01891-6AA1-4078-A278-FE157FEDD5C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5CDE11AA-9F30-4234-98BF-A7803ED0E94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AE73BB6-5A97-4749-BF86-55FB7A77AFC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21079AA-74DC-42E9-9E43-B7416D11FE5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26FC34A0-0B37-4537-9CA8-570263B434C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38FA202-2460-4EC1-A04E-5F2A04FA469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B92F3095-0687-485E-9128-DEA039620D1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35CD793E-952A-48E9-BA6A-B2BE31B18B0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32120E1-F124-4FDD-9AFD-31715E3C0CF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DCF6264E-1DC5-4F32-89D9-834AFF871FE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58A04ADB-70C5-4811-B3C3-E944A4C83E2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DDA05B6A-2B2C-4CF3-AABE-B6A0B2A89FC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DD294C6-E8D7-4C01-BDBB-54EF64FA9434}"/>
            </a:ext>
          </a:extLst>
        </xdr:cNvPr>
        <xdr:cNvSpPr txBox="1"/>
      </xdr:nvSpPr>
      <xdr:spPr>
        <a:xfrm>
          <a:off x="3234418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912F74DE-85E0-4B84-9506-9C969930F9F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47E49380-AC90-42DD-BF26-5070EBCAAED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C74FDB01-2940-4243-8298-F242FE404A24}"/>
            </a:ext>
          </a:extLst>
        </xdr:cNvPr>
        <xdr:cNvSpPr txBox="1"/>
      </xdr:nvSpPr>
      <xdr:spPr>
        <a:xfrm>
          <a:off x="3234418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5B745B5E-0AF8-408E-9D95-D32333F406B0}"/>
            </a:ext>
          </a:extLst>
        </xdr:cNvPr>
        <xdr:cNvSpPr txBox="1"/>
      </xdr:nvSpPr>
      <xdr:spPr>
        <a:xfrm>
          <a:off x="3234418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E89780A-8043-47B7-BC77-91B4A681960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7A4B35C-946A-40BB-8A46-0F7A258438E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4953956B-E1CD-447C-AA28-1ACC6CA1A06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E9DAFAD-6694-486F-AE2F-32E5B605B02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530A08AF-B753-445E-ADA6-F801DE8E335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0DDB917E-B952-47D2-8A46-8AE359EBE62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790D54-61B8-421E-B21C-005F0C58AC1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9C27602B-5544-4A15-85BE-E0D044049DD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BF659A02-2741-430A-BAE5-5F31FA92C2E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39DA4F6A-E53E-4371-812D-94BFDF3F980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978208C0-73EF-494A-A41B-903A47592C1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A8DF075D-8F3C-432B-92F3-E1EF71E15C9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974B4605-A5C6-4E60-BE7B-FA669E61D7D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BB3975C-EE0C-4BEB-A083-9E505436523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67DCFC29-0A3C-465D-9695-CCCEA41D1C9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DFAEEF6F-6C2F-44C1-B0DD-BCAA2C4EAAA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F1E60AB-D3A7-4262-BEC7-7297E27D354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CE33090A-03CD-425F-84D6-39A37300BEE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8F3C0C45-C9DC-45F8-95CF-B002F2B589E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F9742AF3-60C2-4376-B9E4-38822BFE301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DA339295-74E3-4078-8354-71FE5BDE5C6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B58FA3A0-0576-469A-A28F-5D9E66346DC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14479CB-5585-4DAB-840B-B14071A5CFD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E969F7DF-C049-4D61-8544-D3E3913F392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3" name="TextovéPole 432" hidden="1">
          <a:extLst>
            <a:ext uri="{FF2B5EF4-FFF2-40B4-BE49-F238E27FC236}">
              <a16:creationId xmlns:a16="http://schemas.microsoft.com/office/drawing/2014/main" id="{982A04C8-C42A-45A3-964F-2A6C0CA62C6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D0BA5DA4-E47E-4633-B0BC-B2467B4C96B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5" name="TextovéPole 434" hidden="1">
          <a:extLst>
            <a:ext uri="{FF2B5EF4-FFF2-40B4-BE49-F238E27FC236}">
              <a16:creationId xmlns:a16="http://schemas.microsoft.com/office/drawing/2014/main" id="{3C52BABC-022D-4E41-A01C-6AEBBBAB3AA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5428E40-C3E0-440C-B635-07E7F74B529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C4726342-1E9B-422B-9D68-AB6F743A5BF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3E3F2045-BF5A-421D-AE40-A65B4AB17B3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D4A48FE6-4E5E-4FF0-90AB-2F2AFC5E123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6A524A6-EE85-48AE-A5A0-063BB1C0EB5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218FCFC-ACF3-4650-94C5-FC5E29D0C60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5BB9228A-D645-4804-B276-465FB1E1899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09717FA8-4030-41A0-9859-9F2B0AD8617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F5D06868-D914-4E50-9E3F-982B85414F6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8D6CC7AC-15FF-4F42-8156-F7032053FA2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1BD3B16E-0056-4175-BB0E-EF8FA62DE5C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D0FB0F07-AEA6-4A37-9B23-981EA670133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4BB6088E-ADB4-46CC-B163-BF1F70CBB59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C5FD667A-8D85-40BB-9363-A9DA3616C24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88A597FA-5EB7-4829-BFD4-353E73FF2CF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B2D988E9-B373-4B45-BC54-637B8883591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C5D5D8E2-EB43-42D6-BB10-FD1DD52EF22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F7DC1BC-ABAE-41BA-9D10-981734540A1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3B17683-A94E-4A55-BC66-10627E655CB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7BE65CBE-9CCF-4C9F-9EF6-98755B0CA95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24C269ED-3BEB-44BA-890C-7E1F2F3D3CC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B71C347-3F2D-44AB-A7B7-FB6CF7F1B97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5737065-1952-4D8D-99C8-6B79482255C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831D1816-1863-49F2-A701-D0CA56277D8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A2C81610-6AC0-4AF1-A2C4-DF16E629418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6E4A1CCC-830E-43DE-AF40-F050E300A8B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8296340D-EF64-4020-AC64-6F0DC0F7B67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9B055C10-AB00-4AF3-AB5F-C01869684BD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3C614FC6-9064-45D9-8127-AE9E34AD77F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541E21AF-D0E2-49BE-9175-8496AF231B4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317A032-17B5-49F8-8140-BB647F85539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B13E9718-FB0A-476C-822F-B9464EA5329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D13F04B5-BC90-41B3-8142-9E8F30F7E6B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72A44B09-1311-47AE-92B9-F41EC1B1E61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F496143A-8435-46BC-8094-1DA1C47281A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D18298A5-E69A-48EB-8A0A-1F2F05E3FD2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02981A50-B6CA-4BA8-8431-12537295817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C0407A6E-BBFD-4E84-AD99-C9CF75C8BD4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B224FAA9-7DA8-4D60-AF5A-8D0B23A0D33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4DE4B85-3D23-438E-80FD-E5D100637E0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B6265C6B-C9F1-4069-93D0-54CDCECCFCA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64859FA3-2116-4F57-A86C-5127EB1EA42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9D4077F5-29CB-4649-9088-19B99CC0EC1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0884A07F-0189-493A-97B6-359AB31F0B6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E9544542-3002-4DD4-8DB2-8D1C53BBC3F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8FAB506-F2B8-4F14-A0E2-9F9F1492C18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C023E824-F33B-432B-8080-3AB571F4379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B4A3AA5B-10F8-4C87-9C61-61427918636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D247C8BD-4429-4832-AD3B-065C5B73AC2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77443C45-41D4-43E4-89D5-BA8528A39DC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6B7275B1-CE40-474C-AA83-14D63DA97EE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A11880E9-8E42-4E06-B8FD-B03F6EEA8C4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1A27F05-F84C-4FE6-95ED-1002BF07218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A1A284-1D78-4DFC-944C-5250F2F69B7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13383285-4C63-43A7-8515-8BEC841DB4A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E9A50DE-A6EA-44D9-BFC8-22633C0564E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58F76057-E26E-497E-9508-1AA809BD805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E3A69C92-6690-4E03-9B2A-4E149534519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D4ACCB6-9CDC-4533-ABE2-93C4A782B32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7C623692-50B3-4875-86BB-D686FF01C82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533445B9-E8C9-46C8-B5D5-8872439B6B8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DECE3193-FE80-41D9-A133-25153EAADF3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A0255EC4-E6FF-4E04-B043-C48738D11C5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CCDD2C66-8220-421D-8C39-742C23ABF8B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8E31BB9-BCF0-4DFF-8D18-8FD3E939E0B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9240E945-92A7-4401-A27B-E2633D5D958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17795CA-F275-4205-9EE0-58FA03E5FE2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0619338-F9F0-4713-AED7-AB07F1F9560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124B725-9016-41B0-B389-9D2C4887E8D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C2F1A53-289E-4915-9741-1F1716F3A97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D48AED1-4135-4D96-B0DD-0981A69A3AD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64D3B280-7B02-44E0-ADA3-0B5BAF0C804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98BAE00B-EB64-4021-84FB-E3BD20C42FC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01CA2E5F-2DE7-464C-A7CA-1AB30B0AC24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D04C8648-54BC-4194-A1ED-2900FE647D9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66A0725C-B019-4350-BE85-9B4736D6687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E477AC09-7EB4-422E-96FF-B27678AFB99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9A8C374E-1662-4A19-920F-788BDA3BC08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3B6A58C2-B232-4274-A4A3-388A3349705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730D4D36-B050-4194-989F-C62867AE395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F560FDAF-525A-4027-BAEA-CD143F1A812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F122D7BE-EF15-4995-BF90-EE10A9AE920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97A25C2-7EC8-48D6-8AA4-358E0A01E6B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745396B5-BCCA-48F5-A0B5-893C1409A07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E5B272A2-DB50-4E4C-B88B-6A757871718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4E040630-7485-4631-A61F-3087FCF01B5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7126D869-F170-45DC-B048-4CD22445BC7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A739A487-0E81-4588-A2E5-B77C8B36D7E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2F93425C-FB95-4D6E-AE61-E139589975F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8611363-81C4-4A4D-8057-484396A21FA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F8352577-E071-422C-979F-34F4403CFC9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20C9724C-D934-4FF6-954A-E1FF1455426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C1F34E4D-13EC-4469-B99D-F447B674AD8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32FBA337-7A44-4CC0-8E43-3070D03E19C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2DC3B36-2E15-4B7D-8151-9E3D8FEF885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F73BEF31-E159-4B0F-B3D1-CE57B5234DD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C69BC36A-6D6C-4F33-B22F-9D9EDB2B1B8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6C7CA0C5-581F-4289-8117-D3ABE21FF10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31A206EE-1C44-4F75-8A9E-F24D8A61C7F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31DC37AD-1B87-4C57-A337-B03F3C77D61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DD9DA44A-8516-42C1-9393-EE074B4CC62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6A9C7A47-B6F3-426E-B7A1-CA6C89D52A5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E9276638-36E6-4227-B119-D702FF8AB9E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214E67E0-AC69-4CD9-8CC3-6586963DB01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7CA23C43-CD08-4BA1-918E-BE3E7395386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5B82527F-6C17-42DB-BBF5-0428639AB88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546EA3F5-2232-499A-A1F9-6A5FFEF6D3B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C13F97E9-9B9C-4A2B-B0F7-8E737DEEC94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029B29D9-7D4E-4D5B-8A8C-31770E3E92C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601BAC60-3372-411E-A5A3-C40AD2BDFB2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9C721606-CA81-4AB0-8A0D-FF1A95F609D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E11AA93-671A-4D13-BD47-B0810ABDE70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73683E36-139D-47B5-BAF2-D1E962BEB23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4F753BC4-7454-4EF4-A9CF-0EB8B1C2A1B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DCE03C63-175A-4D3B-BE8B-4A55CC475BD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B90C4D2B-B285-4A8E-846B-3C9E5847E2B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CD9E8E8-5B3A-449A-B3F2-DB74D610EC6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BD739BA0-1F0B-4180-9D8D-656B7AA0779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3B190854-F9BF-4752-B6EA-F84A8836162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92024BD-8D6A-4F75-BCDE-EBF9BF09074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BAC4D4AA-13CE-49E0-AD08-CD855BDEC94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D2FFB03B-8DDA-4E9C-9B34-57EB1D7C17F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EFD616CF-5C24-40E8-90BE-6FBAC8D354B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4CAF7BC7-2E2A-436B-8192-99B36F625A4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31C84F51-3848-467D-9E8D-DF53FD62EA7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D912A82-CA59-4ED8-8961-5CD9932916D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DE8C0C73-4F84-40E2-BCFB-1E02F7D3B833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2BA52C2-E678-46A4-BD7C-0B4145D25B8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5DF327E-40CC-4013-B57E-F9B12244467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568A2FE7-28E9-4B80-A79F-11A0AE675D9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CB50CFC6-44B0-45B0-A52F-22BB98E2337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55F94F8A-B853-4527-84F1-B81B89D12CA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0DE508B8-4884-46A9-BB1B-A74D6A8C68A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1E0682BB-0588-4B53-8C83-B4CAD71DBBE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57A42AE9-BDF2-4223-9B99-D18CACC9DA1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E5CD6564-8EB9-42A1-AEE3-44A4E4BA55D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E6B4F1-9395-4E27-9148-404AF1CEA0B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A152FB18-2FF7-4BB4-94C4-E5C27EE23AB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19FA005D-C376-48D0-87B0-F38F23CEE02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716F4BBB-9231-4019-BE00-F92FE410F2D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DEBDC650-AF28-424C-A885-EBBABECBB91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40AA2392-4EF7-419A-AB38-22ED5CCC40F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5E9B6B63-7B48-4260-9BEE-1958624847E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075511FD-A85B-43D1-9077-E9ABBA74235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3259612-8DD6-4821-9594-64B492FE8C9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3F3260E0-9EE2-4D38-B6F7-4A70B0B808D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697A735C-10FE-4882-8F17-E84A4F78338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45F0284-272C-46BF-89DD-BC14E7891972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F81403C1-9531-4881-99A4-C41264DBF06A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184C416-3DA3-48A2-B24A-D4187EC5E4C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616EF308-17FE-43D2-917C-FC6A8ECF628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30DA8A64-670E-468C-8E03-606E8A7B6A5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44EA155-2FC0-4C40-B570-02C47EBF2662}"/>
            </a:ext>
          </a:extLst>
        </xdr:cNvPr>
        <xdr:cNvSpPr txBox="1"/>
      </xdr:nvSpPr>
      <xdr:spPr>
        <a:xfrm>
          <a:off x="3234418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B1E193CB-92A6-4F95-A3AE-8ED043A2D97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261C283-0AD0-40E1-B79C-27C81A03DD6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D9611128-40C5-4159-ACC2-2A777F64BF13}"/>
            </a:ext>
          </a:extLst>
        </xdr:cNvPr>
        <xdr:cNvSpPr txBox="1"/>
      </xdr:nvSpPr>
      <xdr:spPr>
        <a:xfrm>
          <a:off x="3234418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D723ED1B-DBE5-49D7-A0E3-491FFCDAA9B9}"/>
            </a:ext>
          </a:extLst>
        </xdr:cNvPr>
        <xdr:cNvSpPr txBox="1"/>
      </xdr:nvSpPr>
      <xdr:spPr>
        <a:xfrm>
          <a:off x="3234418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1F5DA3E3-2B42-4062-ACB7-C25600906CD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735D46B2-94B7-4B50-AE0D-DDE1E58EC8D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24E5A2B4-EF06-4367-817B-DB33E0B3139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BF3AE708-879F-4C20-8C9C-C640B76BBC39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E33BA7A5-1AB2-4DF1-B244-B3F35E4AF096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6F52BE0F-2E15-445B-86FB-F5E8934F67CE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77487BBB-8AFC-4666-9F4D-D795371546E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EE4E973D-DFCA-4C24-9AA2-7993A4C6F38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65E11DEC-BCEF-44A7-A38C-4476F93AB1F0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3D612D1B-4FC6-4BC4-B66D-C9F86A3EA28D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F15AAF54-6FA0-42E5-8FA7-FC0A0FAA9BF4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0EC6508A-7E0E-44DD-992F-8409903D89B7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34AEDAEC-EAFE-4938-AA65-313A048E977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969A5536-59BD-48E2-A74B-84C1B40D70CC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55E3EF0D-B843-4CCA-BEBA-54ED96C7526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99295016-F30A-45E1-974D-8AD93D6BCF95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441734CA-8B16-4377-8EFB-9B0F1E17FD31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49C3DD50-9F19-4EFC-B013-47E0AC2501EB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BB5092CD-E299-4670-871A-49FBD154D8E8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3415A210-6D70-48D2-AA3E-B5CD283BB8C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B448BB18-9DF6-4459-AFC6-723D626BE4BF}"/>
            </a:ext>
          </a:extLst>
        </xdr:cNvPr>
        <xdr:cNvSpPr txBox="1"/>
      </xdr:nvSpPr>
      <xdr:spPr>
        <a:xfrm>
          <a:off x="672193" y="3250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7A4634AE-3770-40CC-848B-994FB881639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8E0F831C-9F68-4790-82E3-E4770F1C1E2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E9EAC700-4F75-4485-BF43-62F6F821D29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7" name="TextovéPole 616" hidden="1">
          <a:extLst>
            <a:ext uri="{FF2B5EF4-FFF2-40B4-BE49-F238E27FC236}">
              <a16:creationId xmlns:a16="http://schemas.microsoft.com/office/drawing/2014/main" id="{76DC21C0-66DC-4717-BCF6-E274DC833A7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0D05897C-357C-4002-8549-611C77BA66F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19" name="TextovéPole 618" hidden="1">
          <a:extLst>
            <a:ext uri="{FF2B5EF4-FFF2-40B4-BE49-F238E27FC236}">
              <a16:creationId xmlns:a16="http://schemas.microsoft.com/office/drawing/2014/main" id="{C3336BF6-0D5F-4654-8F34-68EA9F823C9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DE59719F-A84F-4DEA-9B80-15610783A3F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AC848F13-3E03-4AA3-B519-F042D1115C9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9D86B5DD-5810-43C3-8D53-2B6A75F96BA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8640F6F2-FF43-4AD2-9AE4-4A1459A435E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D1B35E44-5F9E-41A1-85C1-0009C52FA55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1A4F2ED7-6A8C-409A-A602-ACE7B4EE8B9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B166020D-5876-483F-AF4B-4EA6130856C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372B6740-1826-4622-B92F-5FCF53479CF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A742F66-91B1-4511-B159-39B6CE65A94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CE44EC11-2077-420D-8C70-13219D8B89D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A83235EF-C24E-4A7F-93A2-4BB9B10076F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D363889F-AB2A-4DEF-9A04-EDD2A6986CC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5A07DAED-98AC-4478-A2AF-F40929B963E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63745B9D-E5DF-49B1-99AE-3B6ED9B52B8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3E731A66-3473-4204-919E-D454546611A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39920869-49E7-4C19-96C1-675725571E6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889009D0-E610-4E3C-8E1D-F43140BD2A8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231A4C3D-D92C-46D2-8145-9D8A9BC6735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C07EB756-3097-4206-B4DB-9CE5EA75A48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7629866D-09A2-416A-8F7E-3E22F134FAD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3D49BD1B-2E96-4737-95E1-B1BB37E60DA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6B03B616-A659-4C72-BC65-ABB8E326DF4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3CE89EA0-AEDC-452F-A991-D89A3C23D08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0D6D9416-DFF2-47B7-9F0B-A5C0BA3AFAA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41ECDCD2-8175-44A6-8EFF-463078982FA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349C864E-0900-465F-9421-6295713DEFB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105CBD6A-EFE7-4416-A0CB-317B5CBB9E4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2B55273C-EC36-423E-9539-3DCD17EF7E9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3DE86FBE-E663-4DB4-A144-0457ADF9F97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154ECBF1-7863-4AD1-9FCA-8BACCAA15D5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4A3A5986-2101-433A-A794-8D8E85DFD10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01E98044-59CD-4847-AFE5-A1999898E4C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39E8838E-1740-4DDC-8A55-F1979DAD6CF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43971738-2369-4C4C-88B1-9DBD74BE0A2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661FAB09-C1CF-44F9-BC49-684B13DD29E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ABE2A748-F436-4D29-B716-ED5545D6D55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2D0F4E40-41AD-4473-8388-7E5F3B5E253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6882ADAB-B610-4F52-8B5D-5701791458C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82FEB2D-7D0D-4CAC-A21E-891CB38902A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9DF4A1B2-A5B7-4221-8322-36874DC11A4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45C40804-911C-4775-AF8B-E9AFBBC2059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587DC4E8-23CA-4747-B500-95888B32794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0160E60B-2A91-4EC2-9FB6-C636917A59F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43531D-0F3F-44C1-B9FB-C643A311707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0BAD9D7E-61DE-495F-94D5-EDF51F1AF44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F2E42FAE-F970-4D77-8B0F-E8DF0AABD6A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630C1DF1-702B-4615-84A2-5EACDB118F1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7D81A0CB-7811-4C04-91B1-5CB6EEC1C64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E4EAD060-3EA9-452C-9464-AAAA1D18B25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E964F32-BC18-44A2-A100-04F06F20EFA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44575781-CE61-4DBB-ADE3-86B64CE141F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5F4AE351-D2C8-4BC4-BAC1-815CC4D7203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7FD5E6AF-2F6F-4CD7-9556-8405AC62B44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771FCC25-2324-4250-BD9F-C57F15FD556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0B9EA875-BEAF-4494-9A91-95E4B7FA364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93F2AB72-2214-41BB-BEED-020D3BE884F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B0444DA0-6368-42F7-B047-3A3D03FD594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FA3C094E-BC43-4448-85FE-1A6F16F898A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801D1D1-DE4F-461E-BCFF-794BAF65FAE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FA01A32E-66EC-4FC0-83AA-363AC5F351D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8B28A283-AF13-4D33-BD00-846A5FCDE19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C8D23C1D-23A3-4241-8006-841F6D15FF4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66353569-75B8-4FC7-A1C5-D60AE40DE35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28FE446A-3D50-4A70-87BF-FF56A45EBFD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B67F4F5-1BBF-426A-B1FD-92ABE7DFBDD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5A62D8D-C3D2-47FF-A195-7CC3C2D8815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24D365B-5660-4508-A70C-22872FEC263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5969165C-5B20-4EC3-A7E3-F53BDB02724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C6DA9981-0AE4-4F92-879F-7D9246BE795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25EA65FC-74F3-4835-9E55-2E03CB97CD4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53E05DB-AFAE-4CEC-ABE1-A3FBCD780C1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027BC368-D95D-4251-BE42-8AC3491918E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9D66E410-AC88-4856-A98F-83A7A84CD5F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3C94E2A-F2A2-44A9-9F51-11CEABB3FFF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A1EFFF6F-8282-4C21-B799-927B1330198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9D50BC6-1105-4081-A1D4-3067BA39035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F790A50B-073B-4373-BDA7-613E7289D08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CF731CB5-BB12-4D0A-BBD0-A889434ED8C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AC727762-6C42-4A16-BF10-F8F783B7DE8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4241E9CE-B7B6-404A-8633-0983737E0DA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3929BB90-1A0A-4527-ABAF-297AE06248C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433068D3-EC52-45D3-AA5D-F0D5BA0B7A5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49A0A08-8753-4985-B7B8-7AC57167134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35CDE00D-33A0-4B60-8B6C-DE1C637C976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D90BDF4A-D1D8-4D9B-9776-F0ADD2A0E48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861C6DCC-AC2F-47B1-9225-CB3B3524345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CD425C24-D590-4875-A91A-581B2F6121B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6C917493-94D0-4D2F-8C02-AEFBF04FE2B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B4AB0B6D-84B3-4170-A4DC-6CD8C4DB8E9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B3FBE5BA-21E6-42BC-A1C9-7884EEBB4B2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E0C832AE-144E-4CBA-861E-47EBFC60A28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DD3A8A03-DB0E-43A9-9E11-F3608315F26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BB59E3DE-B3F8-4169-B644-455392C8050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75CE8E95-68C6-4573-BC28-7FD420ED932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FFA6D65B-6E89-496C-A8D3-C2BA9DB68A8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1E5C5A1-DF07-40C6-822E-6E3EC5C825F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2EE2E8EE-BC1C-48A9-8477-5D0F871141E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3D884CC0-B2E5-4DE6-B13B-C2330AC40D9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88ECE237-FD52-4C02-8457-519F683BC12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A46128A0-9D56-4F08-8C53-D0F3A653422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FFB53F38-9349-469F-A92A-AC025A35AD8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CFF7704D-24B9-46F4-AED9-328B7A57688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589E437B-84C5-4DA9-939D-491C9476EF3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E47AAF0C-161F-4887-835F-F5AFA0C3103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B0390A3E-428B-459D-B821-347CA952335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E7984130-ED65-40F9-9CF8-AB043536D1D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8ADDFCCA-BBA7-4F78-B453-4DB3A26CEF2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17EA04A7-4E10-497B-9400-9A47DD6A91C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C281FF4D-3643-463F-AA8C-65EDA521656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A19034A6-7CC9-411B-87FA-646E012867F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1854B344-1A46-4BEF-AB41-CA181E43BA0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86F0BB17-6A9E-45CF-8519-5A98442892D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6AA53750-757E-42E1-B54E-315C23DFEFA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8BE10BB-BEFD-4CAC-B380-AE447D9703E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F1A899EE-6C43-496A-94F6-32A50717BF9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911238AC-3651-4D5D-B6C6-66AAA07DFE9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5C26C438-5047-4202-AC67-7D7DA6E5945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5FCC4F1D-4DA9-47C8-A767-80A52C50572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81E6048A-D48B-498C-B455-73F284ED8C2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81FF2FC-42E8-4AAA-B327-BF5867D4373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9DFB5BB-FE19-499F-8D18-F422CDBE3FF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5A29C5DC-F306-441B-8518-46ADB32C953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5807BF5D-40AC-4A61-B144-C6CB1DEB247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6949A32F-0470-487F-B465-5ED12B9136F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B800E708-3EB0-4ABD-980D-09DB01141DA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407ECBAE-DD8C-49A0-BD1B-28D231A659F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CEB62DC9-4F20-4C74-B11E-E01A833A3C4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AD4584A-F29C-4909-88B9-FED0A13C5B0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FF6F91D4-37DF-4B75-A6E4-010E75D1E9B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27687E3-1A36-4105-87EF-68CBB157F2F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BA0C9B4-5BC2-4CCD-A4E1-19FF9E64D46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D84F7B51-32FC-4E6F-81BC-65BE3D02B0D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20E36533-869A-4A15-931F-323981FDDD1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1341BA44-F174-42C3-B497-C889DFE51C1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04FDFC76-1A21-42F9-9E45-EE98F0CB79C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7D6ED815-776D-4899-92FC-8A9C9BDA875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AD0A64B2-E36E-43AE-AFBC-69DBDF94B51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A96027FE-3DE7-4817-8E64-4BF4086A14A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9499E377-CBFA-4E9F-ADDC-68B91B7AAA6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0A760D56-7C38-4ECD-9312-F6F5E750AE0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E91CA482-19FB-4C32-B8C0-D65F0B5DE4A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7BE6B8C9-A6F8-47A5-BB8A-C8F6FBE5AC29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40858B9-295D-4A08-8B33-26D61CB5C9A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56C671B-DACB-4743-BC38-8BFD92A0281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4560ADC-395E-45D0-A068-56A9E5443D2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387463E-7292-484C-A68B-15DF40512DC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4D57FD5-EE7F-4896-B048-F331803E004B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648D8BA0-86A6-4AA3-A6D2-3B64B2F30E3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19C455F9-A844-4B4C-B079-53D68B3BE57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98293682-C377-40BB-ADB4-9823C14BE3E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1136F368-01CB-4305-BCA4-4622A666CED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61CD2B10-6B77-4B5A-B6A7-8ABF64094601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26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E6D69282-2E19-4E93-B810-1A49D8D489D7}"/>
            </a:ext>
          </a:extLst>
        </xdr:cNvPr>
        <xdr:cNvSpPr txBox="1"/>
      </xdr:nvSpPr>
      <xdr:spPr>
        <a:xfrm>
          <a:off x="3234418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A1AF3977-E3C5-429A-9D65-15C8DF22AF0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857B0FA5-4071-4A4B-8687-C27CCA4888D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26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315A6D84-AA0F-4158-90F8-5327A8FC5F8C}"/>
            </a:ext>
          </a:extLst>
        </xdr:cNvPr>
        <xdr:cNvSpPr txBox="1"/>
      </xdr:nvSpPr>
      <xdr:spPr>
        <a:xfrm>
          <a:off x="3234418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272143</xdr:colOff>
      <xdr:row>26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7F13EC3-E21C-4D0E-8802-43E63735A4A6}"/>
            </a:ext>
          </a:extLst>
        </xdr:cNvPr>
        <xdr:cNvSpPr txBox="1"/>
      </xdr:nvSpPr>
      <xdr:spPr>
        <a:xfrm>
          <a:off x="3234418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851F55E7-086D-4859-96E7-B9B35AEB37DA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D1D5FBB9-0843-41AB-8FEF-22FCA228B24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7195DAAF-AF83-4F74-89B4-49B409B143D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D93ED58C-6B92-4AFB-B2C6-B455496B5212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5298B1A-D56F-4CD4-AB3E-396BA63284C3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99E7A46A-822A-47F6-9460-47488900D99E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ADFBC595-2F16-4C1D-A79E-1FA8A6159BB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EFF96B6-BE12-4CBD-B2B5-9D5F0166656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94C7CC5A-D24B-417D-8B81-B536E7A6EB6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DA02318B-9CA3-442F-9D92-0F711D77955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025428B9-D68B-41D4-AEEB-2B17780C28C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0398CB60-A3E9-4D72-8C68-B1639BA916ED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25BE389B-7844-486C-B963-6B9FF35EA8E6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F84C59A5-1708-4E04-8936-15D963001225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63FA7D28-01E0-492B-9F78-C96446BC8277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19B69E37-002F-497F-8B9C-359F378C8F1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7D9C12CE-6D34-4950-85A3-1B4F45B20FF0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A5C5CF9B-3E32-4C02-B5DD-9AC95F685D1F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4AB54D13-2A45-473A-988B-48AFF69BF7B8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ABBC1C42-F599-438F-92AB-2A2730217F3C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26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E5BAFC15-A2BF-4756-A202-8531A174AB54}"/>
            </a:ext>
          </a:extLst>
        </xdr:cNvPr>
        <xdr:cNvSpPr txBox="1"/>
      </xdr:nvSpPr>
      <xdr:spPr>
        <a:xfrm>
          <a:off x="672193" y="3268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tron.com/product/product.aspx?id=dtphdmi230rx&amp;s=4" TargetMode="External"/><Relationship Id="rId1" Type="http://schemas.openxmlformats.org/officeDocument/2006/relationships/hyperlink" Target="http://www.extron.com/product/product.aspx?id=dtphdmi230tx&amp;s=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62"/>
  <sheetViews>
    <sheetView tabSelected="1" view="pageBreakPreview" zoomScale="120" zoomScaleNormal="70" zoomScaleSheetLayoutView="120" workbookViewId="0">
      <pane ySplit="3" topLeftCell="A7" activePane="bottomLeft" state="frozen"/>
      <selection pane="bottomLeft" activeCell="G9" sqref="G9"/>
    </sheetView>
  </sheetViews>
  <sheetFormatPr defaultColWidth="9.140625" defaultRowHeight="12.75"/>
  <cols>
    <col min="1" max="1" width="6" style="5" customWidth="1"/>
    <col min="2" max="2" width="4.5703125" style="1" hidden="1" customWidth="1"/>
    <col min="3" max="3" width="16.140625" style="1" customWidth="1"/>
    <col min="4" max="4" width="10.7109375" style="1" customWidth="1"/>
    <col min="5" max="5" width="12" style="6" customWidth="1"/>
    <col min="6" max="6" width="51.28515625" style="1" customWidth="1"/>
    <col min="7" max="8" width="5.28515625" style="2" customWidth="1"/>
    <col min="9" max="9" width="15.7109375" style="1" customWidth="1"/>
    <col min="10" max="10" width="20.28515625" style="1" customWidth="1"/>
    <col min="11" max="16384" width="9.140625" style="1"/>
  </cols>
  <sheetData>
    <row r="1" spans="1:10" ht="29.25" customHeight="1" thickBot="1">
      <c r="C1" s="18"/>
      <c r="D1" s="18"/>
      <c r="E1" s="18"/>
      <c r="F1" s="18"/>
      <c r="G1" s="18"/>
      <c r="H1" s="18"/>
      <c r="I1" s="18"/>
      <c r="J1" s="18"/>
    </row>
    <row r="2" spans="1:10" ht="57.75" customHeight="1">
      <c r="A2" s="7" t="s">
        <v>17</v>
      </c>
      <c r="B2" s="9" t="s">
        <v>7</v>
      </c>
      <c r="C2" s="9" t="s">
        <v>1</v>
      </c>
      <c r="D2" s="8" t="s">
        <v>5</v>
      </c>
      <c r="E2" s="8" t="s">
        <v>8</v>
      </c>
      <c r="F2" s="8" t="s">
        <v>11</v>
      </c>
      <c r="G2" s="10" t="s">
        <v>9</v>
      </c>
      <c r="H2" s="10" t="s">
        <v>4</v>
      </c>
      <c r="I2" s="8" t="s">
        <v>0</v>
      </c>
      <c r="J2" s="19" t="s">
        <v>6</v>
      </c>
    </row>
    <row r="3" spans="1:10" ht="18" customHeight="1">
      <c r="A3" s="20" t="s">
        <v>12</v>
      </c>
      <c r="B3" s="3"/>
      <c r="C3" s="4" t="s">
        <v>16</v>
      </c>
      <c r="D3" s="3"/>
      <c r="E3" s="3"/>
      <c r="F3" s="3"/>
      <c r="G3" s="3"/>
      <c r="H3" s="3"/>
      <c r="I3" s="3"/>
      <c r="J3" s="11"/>
    </row>
    <row r="4" spans="1:10" customFormat="1" ht="21" customHeight="1" thickBot="1">
      <c r="A4" s="23"/>
      <c r="B4" s="24"/>
      <c r="C4" s="25" t="s">
        <v>23</v>
      </c>
      <c r="D4" s="24"/>
      <c r="E4" s="24"/>
      <c r="F4" s="26"/>
      <c r="G4" s="24"/>
      <c r="H4" s="24"/>
      <c r="I4" s="24"/>
      <c r="J4" s="27"/>
    </row>
    <row r="5" spans="1:10" customFormat="1" ht="130.5" customHeight="1">
      <c r="A5" s="39">
        <v>1</v>
      </c>
      <c r="B5" s="40"/>
      <c r="C5" s="41" t="s">
        <v>18</v>
      </c>
      <c r="D5" s="35"/>
      <c r="E5" s="35"/>
      <c r="F5" s="52" t="s">
        <v>44</v>
      </c>
      <c r="G5" s="42" t="s">
        <v>10</v>
      </c>
      <c r="H5" s="42">
        <v>1</v>
      </c>
      <c r="I5" s="36"/>
      <c r="J5" s="37">
        <f t="shared" ref="J5:J23" si="0">I5*H5</f>
        <v>0</v>
      </c>
    </row>
    <row r="6" spans="1:10" customFormat="1" ht="90" customHeight="1">
      <c r="A6" s="43">
        <v>2</v>
      </c>
      <c r="B6" s="44"/>
      <c r="C6" s="45" t="s">
        <v>19</v>
      </c>
      <c r="D6" s="28"/>
      <c r="E6" s="28"/>
      <c r="F6" s="53" t="s">
        <v>45</v>
      </c>
      <c r="G6" s="46" t="s">
        <v>2</v>
      </c>
      <c r="H6" s="46">
        <v>1</v>
      </c>
      <c r="I6" s="29"/>
      <c r="J6" s="38">
        <f t="shared" si="0"/>
        <v>0</v>
      </c>
    </row>
    <row r="7" spans="1:10" customFormat="1" ht="63" customHeight="1">
      <c r="A7" s="43">
        <v>3</v>
      </c>
      <c r="B7" s="44"/>
      <c r="C7" s="45" t="s">
        <v>20</v>
      </c>
      <c r="D7" s="28"/>
      <c r="E7" s="28"/>
      <c r="F7" s="28" t="s">
        <v>46</v>
      </c>
      <c r="G7" s="46" t="s">
        <v>2</v>
      </c>
      <c r="H7" s="46">
        <v>0</v>
      </c>
      <c r="I7" s="29"/>
      <c r="J7" s="38">
        <f t="shared" si="0"/>
        <v>0</v>
      </c>
    </row>
    <row r="8" spans="1:10" customFormat="1" ht="68.25" customHeight="1">
      <c r="A8" s="43">
        <v>4</v>
      </c>
      <c r="B8" s="44"/>
      <c r="C8" s="45" t="s">
        <v>21</v>
      </c>
      <c r="D8" s="28"/>
      <c r="E8" s="28"/>
      <c r="F8" s="54" t="s">
        <v>47</v>
      </c>
      <c r="G8" s="46" t="s">
        <v>2</v>
      </c>
      <c r="H8" s="46">
        <v>0</v>
      </c>
      <c r="I8" s="29"/>
      <c r="J8" s="38">
        <f t="shared" si="0"/>
        <v>0</v>
      </c>
    </row>
    <row r="9" spans="1:10" customFormat="1" ht="219" customHeight="1">
      <c r="A9" s="43">
        <v>5</v>
      </c>
      <c r="B9" s="44"/>
      <c r="C9" s="28" t="s">
        <v>22</v>
      </c>
      <c r="D9" s="28"/>
      <c r="E9" s="28"/>
      <c r="F9" s="55" t="s">
        <v>58</v>
      </c>
      <c r="G9" s="46" t="s">
        <v>2</v>
      </c>
      <c r="H9" s="46">
        <v>1</v>
      </c>
      <c r="I9" s="29"/>
      <c r="J9" s="38">
        <f t="shared" si="0"/>
        <v>0</v>
      </c>
    </row>
    <row r="10" spans="1:10" customFormat="1" ht="112.5" customHeight="1">
      <c r="A10" s="43">
        <v>6</v>
      </c>
      <c r="B10" s="44"/>
      <c r="C10" s="28" t="s">
        <v>24</v>
      </c>
      <c r="D10" s="28"/>
      <c r="E10" s="28"/>
      <c r="F10" s="56" t="s">
        <v>48</v>
      </c>
      <c r="G10" s="46" t="s">
        <v>2</v>
      </c>
      <c r="H10" s="46">
        <v>1</v>
      </c>
      <c r="I10" s="29"/>
      <c r="J10" s="38">
        <f t="shared" si="0"/>
        <v>0</v>
      </c>
    </row>
    <row r="11" spans="1:10" customFormat="1" ht="147.75" customHeight="1">
      <c r="A11" s="43">
        <v>7</v>
      </c>
      <c r="B11" s="44"/>
      <c r="C11" s="28" t="s">
        <v>25</v>
      </c>
      <c r="D11" s="45"/>
      <c r="E11" s="50"/>
      <c r="F11" s="57" t="s">
        <v>42</v>
      </c>
      <c r="G11" s="46" t="s">
        <v>2</v>
      </c>
      <c r="H11" s="46">
        <v>1</v>
      </c>
      <c r="I11" s="29"/>
      <c r="J11" s="38">
        <f t="shared" si="0"/>
        <v>0</v>
      </c>
    </row>
    <row r="12" spans="1:10" customFormat="1" ht="158.25" customHeight="1">
      <c r="A12" s="43">
        <v>8</v>
      </c>
      <c r="B12" s="44"/>
      <c r="C12" s="28" t="s">
        <v>26</v>
      </c>
      <c r="D12" s="28"/>
      <c r="E12" s="28"/>
      <c r="F12" s="28" t="s">
        <v>27</v>
      </c>
      <c r="G12" s="46" t="s">
        <v>10</v>
      </c>
      <c r="H12" s="46">
        <v>1</v>
      </c>
      <c r="I12" s="29"/>
      <c r="J12" s="38">
        <f t="shared" si="0"/>
        <v>0</v>
      </c>
    </row>
    <row r="13" spans="1:10" customFormat="1" ht="113.25" customHeight="1">
      <c r="A13" s="43">
        <v>9</v>
      </c>
      <c r="B13" s="44"/>
      <c r="C13" s="28" t="s">
        <v>28</v>
      </c>
      <c r="D13" s="28"/>
      <c r="E13" s="28"/>
      <c r="F13" s="28" t="s">
        <v>29</v>
      </c>
      <c r="G13" s="46" t="s">
        <v>2</v>
      </c>
      <c r="H13" s="46">
        <v>1</v>
      </c>
      <c r="I13" s="29"/>
      <c r="J13" s="38">
        <f t="shared" si="0"/>
        <v>0</v>
      </c>
    </row>
    <row r="14" spans="1:10" customFormat="1" ht="158.25" customHeight="1">
      <c r="A14" s="43">
        <v>10</v>
      </c>
      <c r="B14" s="44"/>
      <c r="C14" s="45" t="s">
        <v>30</v>
      </c>
      <c r="D14" s="28"/>
      <c r="E14" s="28"/>
      <c r="F14" s="54" t="s">
        <v>49</v>
      </c>
      <c r="G14" s="46" t="s">
        <v>10</v>
      </c>
      <c r="H14" s="46">
        <v>0</v>
      </c>
      <c r="I14" s="29"/>
      <c r="J14" s="38">
        <f t="shared" si="0"/>
        <v>0</v>
      </c>
    </row>
    <row r="15" spans="1:10" customFormat="1" ht="81.75" customHeight="1">
      <c r="A15" s="43"/>
      <c r="B15" s="44"/>
      <c r="C15" s="45" t="s">
        <v>51</v>
      </c>
      <c r="D15" s="28"/>
      <c r="E15" s="28"/>
      <c r="F15" s="48" t="s">
        <v>50</v>
      </c>
      <c r="G15" s="46" t="s">
        <v>10</v>
      </c>
      <c r="H15" s="46">
        <v>1</v>
      </c>
      <c r="I15" s="29"/>
      <c r="J15" s="38">
        <f t="shared" si="0"/>
        <v>0</v>
      </c>
    </row>
    <row r="16" spans="1:10" s="21" customFormat="1" ht="138.75" customHeight="1">
      <c r="A16" s="43">
        <v>11</v>
      </c>
      <c r="B16" s="44"/>
      <c r="C16" s="47" t="s">
        <v>40</v>
      </c>
      <c r="D16" s="47"/>
      <c r="E16" s="47"/>
      <c r="F16" s="58" t="s">
        <v>52</v>
      </c>
      <c r="G16" s="46" t="s">
        <v>2</v>
      </c>
      <c r="H16" s="46">
        <v>1</v>
      </c>
      <c r="I16" s="29"/>
      <c r="J16" s="38">
        <f t="shared" si="0"/>
        <v>0</v>
      </c>
    </row>
    <row r="17" spans="1:10" s="21" customFormat="1" ht="177" customHeight="1">
      <c r="A17" s="43">
        <v>12</v>
      </c>
      <c r="B17" s="44"/>
      <c r="C17" s="47" t="s">
        <v>41</v>
      </c>
      <c r="D17" s="47"/>
      <c r="E17" s="47"/>
      <c r="F17" s="58" t="s">
        <v>31</v>
      </c>
      <c r="G17" s="46" t="s">
        <v>2</v>
      </c>
      <c r="H17" s="46">
        <v>1</v>
      </c>
      <c r="I17" s="29"/>
      <c r="J17" s="38">
        <f t="shared" si="0"/>
        <v>0</v>
      </c>
    </row>
    <row r="18" spans="1:10" s="21" customFormat="1" ht="63.75">
      <c r="A18" s="43">
        <v>13</v>
      </c>
      <c r="B18" s="44"/>
      <c r="C18" s="45" t="s">
        <v>32</v>
      </c>
      <c r="D18" s="28"/>
      <c r="E18" s="51"/>
      <c r="F18" s="54" t="s">
        <v>43</v>
      </c>
      <c r="G18" s="46" t="s">
        <v>2</v>
      </c>
      <c r="H18" s="46">
        <v>1</v>
      </c>
      <c r="I18" s="29"/>
      <c r="J18" s="38">
        <f t="shared" si="0"/>
        <v>0</v>
      </c>
    </row>
    <row r="19" spans="1:10" s="21" customFormat="1" ht="54" customHeight="1">
      <c r="A19" s="43">
        <v>14</v>
      </c>
      <c r="B19" s="44"/>
      <c r="C19" s="45" t="s">
        <v>33</v>
      </c>
      <c r="D19" s="28"/>
      <c r="E19" s="28"/>
      <c r="F19" s="54" t="s">
        <v>53</v>
      </c>
      <c r="G19" s="46" t="s">
        <v>2</v>
      </c>
      <c r="H19" s="46">
        <v>1</v>
      </c>
      <c r="I19" s="29"/>
      <c r="J19" s="38">
        <f t="shared" si="0"/>
        <v>0</v>
      </c>
    </row>
    <row r="20" spans="1:10" customFormat="1" ht="90" customHeight="1">
      <c r="A20" s="43">
        <v>18</v>
      </c>
      <c r="B20" s="44"/>
      <c r="C20" s="45" t="s">
        <v>34</v>
      </c>
      <c r="D20" s="28"/>
      <c r="E20" s="28"/>
      <c r="F20" s="48" t="s">
        <v>54</v>
      </c>
      <c r="G20" s="46" t="s">
        <v>10</v>
      </c>
      <c r="H20" s="46">
        <v>1</v>
      </c>
      <c r="I20" s="29"/>
      <c r="J20" s="38">
        <f t="shared" si="0"/>
        <v>0</v>
      </c>
    </row>
    <row r="21" spans="1:10" customFormat="1" ht="57" customHeight="1">
      <c r="A21" s="43">
        <v>17</v>
      </c>
      <c r="B21" s="44"/>
      <c r="C21" s="45" t="s">
        <v>55</v>
      </c>
      <c r="D21" s="28"/>
      <c r="E21" s="28"/>
      <c r="F21" s="48" t="s">
        <v>35</v>
      </c>
      <c r="G21" s="46" t="s">
        <v>10</v>
      </c>
      <c r="H21" s="46">
        <v>1</v>
      </c>
      <c r="I21" s="29"/>
      <c r="J21" s="38">
        <f t="shared" si="0"/>
        <v>0</v>
      </c>
    </row>
    <row r="22" spans="1:10" customFormat="1" ht="46.5" customHeight="1">
      <c r="A22" s="43">
        <v>19</v>
      </c>
      <c r="B22" s="44"/>
      <c r="C22" s="45" t="s">
        <v>56</v>
      </c>
      <c r="D22" s="28"/>
      <c r="E22" s="28"/>
      <c r="F22" s="49" t="s">
        <v>36</v>
      </c>
      <c r="G22" s="46" t="s">
        <v>10</v>
      </c>
      <c r="H22" s="46">
        <v>1</v>
      </c>
      <c r="I22" s="29"/>
      <c r="J22" s="38">
        <f t="shared" si="0"/>
        <v>0</v>
      </c>
    </row>
    <row r="23" spans="1:10" customFormat="1" ht="201" customHeight="1">
      <c r="A23" s="43">
        <v>20</v>
      </c>
      <c r="B23" s="44"/>
      <c r="C23" s="45" t="s">
        <v>57</v>
      </c>
      <c r="D23" s="28"/>
      <c r="E23" s="28"/>
      <c r="F23" s="48" t="s">
        <v>37</v>
      </c>
      <c r="G23" s="46" t="s">
        <v>10</v>
      </c>
      <c r="H23" s="46">
        <v>1</v>
      </c>
      <c r="I23" s="29"/>
      <c r="J23" s="38">
        <f t="shared" si="0"/>
        <v>0</v>
      </c>
    </row>
    <row r="24" spans="1:10" ht="13.5" thickBot="1">
      <c r="A24" s="30"/>
      <c r="B24" s="31"/>
      <c r="C24" s="31"/>
      <c r="D24" s="31"/>
      <c r="E24" s="32"/>
      <c r="F24" s="31"/>
      <c r="G24" s="33"/>
      <c r="H24" s="33"/>
      <c r="I24" s="31"/>
      <c r="J24" s="34"/>
    </row>
    <row r="25" spans="1:10" ht="23.25" customHeight="1" thickBot="1">
      <c r="A25" s="12"/>
      <c r="B25" s="13"/>
      <c r="C25" s="14" t="s">
        <v>3</v>
      </c>
      <c r="D25" s="13"/>
      <c r="E25" s="15"/>
      <c r="F25" s="13"/>
      <c r="G25" s="16"/>
      <c r="H25" s="16"/>
      <c r="I25" s="13"/>
      <c r="J25" s="17">
        <f>SUM(J4:J23)</f>
        <v>0</v>
      </c>
    </row>
    <row r="26" spans="1:10" ht="23.25" customHeight="1" thickBot="1">
      <c r="A26" s="12"/>
      <c r="B26" s="13"/>
      <c r="C26" s="14" t="s">
        <v>38</v>
      </c>
      <c r="D26" s="13"/>
      <c r="E26" s="15"/>
      <c r="F26" s="13"/>
      <c r="G26" s="16"/>
      <c r="H26" s="16"/>
      <c r="I26" s="13"/>
      <c r="J26" s="17">
        <f>J25*0.21</f>
        <v>0</v>
      </c>
    </row>
    <row r="27" spans="1:10" ht="23.25" customHeight="1" thickBot="1">
      <c r="A27" s="12"/>
      <c r="B27" s="13"/>
      <c r="C27" s="14" t="s">
        <v>39</v>
      </c>
      <c r="D27" s="13"/>
      <c r="E27" s="15"/>
      <c r="F27" s="13"/>
      <c r="G27" s="16"/>
      <c r="H27" s="16"/>
      <c r="I27" s="13"/>
      <c r="J27" s="17">
        <f>J25*1.21</f>
        <v>0</v>
      </c>
    </row>
    <row r="29" spans="1:10">
      <c r="A29" s="22" t="s">
        <v>13</v>
      </c>
    </row>
    <row r="30" spans="1:10" collapsed="1">
      <c r="A30" s="22" t="s">
        <v>14</v>
      </c>
    </row>
    <row r="31" spans="1:10">
      <c r="A31" s="59" t="s">
        <v>15</v>
      </c>
      <c r="B31" s="60"/>
      <c r="C31" s="60"/>
      <c r="D31" s="60"/>
      <c r="E31" s="60"/>
      <c r="F31" s="60"/>
      <c r="G31" s="60"/>
      <c r="H31" s="60"/>
      <c r="I31" s="60"/>
      <c r="J31" s="60"/>
    </row>
    <row r="32" spans="1:10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8" spans="2:10" s="5" customFormat="1" collapsed="1">
      <c r="B38" s="1"/>
      <c r="C38" s="1"/>
      <c r="D38" s="1"/>
      <c r="E38" s="6"/>
      <c r="F38" s="1"/>
      <c r="G38" s="2"/>
      <c r="H38" s="2"/>
      <c r="I38" s="1"/>
      <c r="J38" s="1"/>
    </row>
    <row r="42" spans="2:10" s="5" customFormat="1" ht="24.95" customHeight="1">
      <c r="B42" s="1"/>
      <c r="C42" s="1"/>
      <c r="D42" s="1"/>
      <c r="E42" s="6"/>
      <c r="F42" s="1"/>
      <c r="G42" s="2"/>
      <c r="H42" s="2"/>
      <c r="I42" s="1"/>
      <c r="J42" s="1"/>
    </row>
    <row r="43" spans="2:10" s="5" customFormat="1" ht="24.95" customHeight="1">
      <c r="B43" s="1"/>
      <c r="C43" s="1"/>
      <c r="D43" s="1"/>
      <c r="E43" s="6"/>
      <c r="F43" s="1"/>
      <c r="G43" s="2"/>
      <c r="H43" s="2"/>
      <c r="I43" s="1"/>
      <c r="J43" s="1"/>
    </row>
    <row r="44" spans="2:10" s="5" customFormat="1" ht="24.95" customHeight="1">
      <c r="B44" s="1"/>
      <c r="C44" s="1"/>
      <c r="D44" s="1"/>
      <c r="E44" s="6"/>
      <c r="F44" s="1"/>
      <c r="G44" s="2"/>
      <c r="H44" s="2"/>
      <c r="I44" s="1"/>
      <c r="J44" s="1"/>
    </row>
    <row r="45" spans="2:10" s="5" customFormat="1" ht="24.95" customHeight="1">
      <c r="B45" s="1"/>
      <c r="C45" s="1"/>
      <c r="D45" s="1"/>
      <c r="E45" s="6"/>
      <c r="F45" s="1"/>
      <c r="G45" s="2"/>
      <c r="H45" s="2"/>
      <c r="I45" s="1"/>
      <c r="J45" s="1"/>
    </row>
    <row r="46" spans="2:10" s="5" customFormat="1" ht="24.95" customHeight="1">
      <c r="B46" s="1"/>
      <c r="C46" s="1"/>
      <c r="D46" s="1"/>
      <c r="E46" s="6"/>
      <c r="F46" s="1"/>
      <c r="G46" s="2"/>
      <c r="H46" s="2"/>
      <c r="I46" s="1"/>
      <c r="J46" s="1"/>
    </row>
    <row r="47" spans="2:10" s="5" customFormat="1" ht="24.95" customHeight="1">
      <c r="B47" s="1"/>
      <c r="C47" s="1"/>
      <c r="D47" s="1"/>
      <c r="E47" s="6"/>
      <c r="F47" s="1"/>
      <c r="G47" s="2"/>
      <c r="H47" s="2"/>
      <c r="I47" s="1"/>
      <c r="J47" s="1"/>
    </row>
    <row r="48" spans="2:10" s="5" customFormat="1" ht="24.95" customHeight="1">
      <c r="B48" s="1"/>
      <c r="C48" s="1"/>
      <c r="D48" s="1"/>
      <c r="E48" s="6"/>
      <c r="F48" s="1"/>
      <c r="G48" s="2"/>
      <c r="H48" s="2"/>
      <c r="I48" s="1"/>
      <c r="J48" s="1"/>
    </row>
    <row r="49" spans="2:10" s="5" customFormat="1" ht="24.95" customHeight="1">
      <c r="B49" s="1"/>
      <c r="C49" s="1"/>
      <c r="D49" s="1"/>
      <c r="E49" s="6"/>
      <c r="F49" s="1"/>
      <c r="G49" s="2"/>
      <c r="H49" s="2"/>
      <c r="I49" s="1"/>
      <c r="J49" s="1"/>
    </row>
    <row r="50" spans="2:10" s="5" customFormat="1" ht="24.95" customHeight="1">
      <c r="B50" s="1"/>
      <c r="C50" s="1"/>
      <c r="D50" s="1"/>
      <c r="E50" s="6"/>
      <c r="F50" s="1"/>
      <c r="G50" s="2"/>
      <c r="H50" s="2"/>
      <c r="I50" s="1"/>
      <c r="J50" s="1"/>
    </row>
    <row r="51" spans="2:10" s="5" customFormat="1" ht="24.95" customHeight="1">
      <c r="B51" s="1"/>
      <c r="C51" s="1"/>
      <c r="D51" s="1"/>
      <c r="E51" s="6"/>
      <c r="F51" s="1"/>
      <c r="G51" s="2"/>
      <c r="H51" s="2"/>
      <c r="I51" s="1"/>
      <c r="J51" s="1"/>
    </row>
    <row r="52" spans="2:10" s="5" customFormat="1" ht="24.95" customHeight="1">
      <c r="B52" s="1"/>
      <c r="C52" s="1"/>
      <c r="D52" s="1"/>
      <c r="E52" s="6"/>
      <c r="F52" s="1"/>
      <c r="G52" s="2"/>
      <c r="H52" s="2"/>
      <c r="I52" s="1"/>
      <c r="J52" s="1"/>
    </row>
    <row r="53" spans="2:10" s="5" customFormat="1" ht="24.95" customHeight="1">
      <c r="B53" s="1"/>
      <c r="C53" s="1"/>
      <c r="D53" s="1"/>
      <c r="E53" s="6"/>
      <c r="F53" s="1"/>
      <c r="G53" s="2"/>
      <c r="H53" s="2"/>
      <c r="I53" s="1"/>
      <c r="J53" s="1"/>
    </row>
    <row r="54" spans="2:10" s="5" customFormat="1" ht="24.95" customHeight="1">
      <c r="B54" s="1"/>
      <c r="C54" s="1"/>
      <c r="D54" s="1"/>
      <c r="E54" s="6"/>
      <c r="F54" s="1"/>
      <c r="G54" s="2"/>
      <c r="H54" s="2"/>
      <c r="I54" s="1"/>
      <c r="J54" s="1"/>
    </row>
    <row r="55" spans="2:10" s="5" customFormat="1" ht="24.95" customHeight="1">
      <c r="B55" s="1"/>
      <c r="C55" s="1"/>
      <c r="D55" s="1"/>
      <c r="E55" s="6"/>
      <c r="F55" s="1"/>
      <c r="G55" s="2"/>
      <c r="H55" s="2"/>
      <c r="I55" s="1"/>
      <c r="J55" s="1"/>
    </row>
    <row r="56" spans="2:10" s="5" customFormat="1" ht="24.95" customHeight="1">
      <c r="B56" s="1"/>
      <c r="C56" s="1"/>
      <c r="D56" s="1"/>
      <c r="E56" s="6"/>
      <c r="F56" s="1"/>
      <c r="G56" s="2"/>
      <c r="H56" s="2"/>
      <c r="I56" s="1"/>
      <c r="J56" s="1"/>
    </row>
    <row r="57" spans="2:10" s="5" customFormat="1" ht="24.95" customHeight="1">
      <c r="B57" s="1"/>
      <c r="C57" s="1"/>
      <c r="D57" s="1"/>
      <c r="E57" s="6"/>
      <c r="F57" s="1"/>
      <c r="G57" s="2"/>
      <c r="H57" s="2"/>
      <c r="I57" s="1"/>
      <c r="J57" s="1"/>
    </row>
    <row r="58" spans="2:10" s="5" customFormat="1" ht="15" customHeight="1">
      <c r="B58" s="1"/>
      <c r="C58" s="1"/>
      <c r="D58" s="1"/>
      <c r="E58" s="6"/>
      <c r="F58" s="1"/>
      <c r="G58" s="2"/>
      <c r="H58" s="2"/>
      <c r="I58" s="1"/>
      <c r="J58" s="1"/>
    </row>
    <row r="59" spans="2:10" s="5" customFormat="1" ht="24.95" customHeight="1">
      <c r="B59" s="1"/>
      <c r="C59" s="1"/>
      <c r="D59" s="1"/>
      <c r="E59" s="6"/>
      <c r="F59" s="1"/>
      <c r="G59" s="2"/>
      <c r="H59" s="2"/>
      <c r="I59" s="1"/>
      <c r="J59" s="1"/>
    </row>
    <row r="60" spans="2:10" s="5" customFormat="1" ht="18" customHeight="1">
      <c r="B60" s="1"/>
      <c r="C60" s="1"/>
      <c r="D60" s="1"/>
      <c r="E60" s="6"/>
      <c r="F60" s="1"/>
      <c r="G60" s="2"/>
      <c r="H60" s="2"/>
      <c r="I60" s="1"/>
      <c r="J60" s="1"/>
    </row>
    <row r="61" spans="2:10" s="5" customFormat="1" ht="24.95" customHeight="1">
      <c r="B61" s="1"/>
      <c r="C61" s="1"/>
      <c r="D61" s="1"/>
      <c r="E61" s="6"/>
      <c r="F61" s="1"/>
      <c r="G61" s="2"/>
      <c r="H61" s="2"/>
      <c r="I61" s="1"/>
      <c r="J61" s="1"/>
    </row>
    <row r="62" spans="2:10" s="5" customFormat="1" ht="24.95" customHeight="1">
      <c r="B62" s="1"/>
      <c r="C62" s="1"/>
      <c r="D62" s="1"/>
      <c r="E62" s="6"/>
      <c r="F62" s="1"/>
      <c r="G62" s="2"/>
      <c r="H62" s="2"/>
      <c r="I62" s="1"/>
      <c r="J62" s="1"/>
    </row>
  </sheetData>
  <sheetProtection selectLockedCells="1" selectUnlockedCells="1"/>
  <autoFilter ref="A2:J62"/>
  <dataConsolidate/>
  <mergeCells count="1">
    <mergeCell ref="A31:J32"/>
  </mergeCells>
  <hyperlinks>
    <hyperlink ref="E33" r:id="rId1" display="DTP HDMI 4K 230 Tx"/>
    <hyperlink ref="E34" r:id="rId2" display="DTP HDMI 4K 230 Rx"/>
  </hyperlinks>
  <pageMargins left="0.6692913385826772" right="0.55118110236220474" top="0.98425196850393704" bottom="0.98425196850393704" header="0.51181102362204722" footer="0.51181102362204722"/>
  <pageSetup paperSize="9" scale="64" firstPageNumber="0" fitToHeight="20" orientation="portrait" r:id="rId3"/>
  <headerFooter alignWithMargins="0">
    <oddFooter>&amp;C&amp;P/&amp;N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AV</vt:lpstr>
      <vt:lpstr>AV!Excel_BuiltIn_Print_Titles_1</vt:lpstr>
      <vt:lpstr>AV!Názvy_tisku</vt:lpstr>
      <vt:lpstr>AV!Oblast_tisku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Gajdica Jakub</cp:lastModifiedBy>
  <cp:lastPrinted>2024-10-17T09:37:01Z</cp:lastPrinted>
  <dcterms:created xsi:type="dcterms:W3CDTF">2016-07-01T11:27:08Z</dcterms:created>
  <dcterms:modified xsi:type="dcterms:W3CDTF">2024-11-11T06:11:34Z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