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ema\Downloads\"/>
    </mc:Choice>
  </mc:AlternateContent>
  <bookViews>
    <workbookView xWindow="0" yWindow="0" windowWidth="30720" windowHeight="13380"/>
  </bookViews>
  <sheets>
    <sheet name="List 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D20" i="8"/>
  <c r="E20" i="8" s="1"/>
  <c r="D19" i="8"/>
  <c r="E19" i="8" s="1"/>
  <c r="D18" i="8" l="1"/>
  <c r="E18" i="8" s="1"/>
  <c r="C22" i="8" l="1"/>
  <c r="C27" i="8"/>
  <c r="D27" i="8" s="1"/>
  <c r="E27" i="8" s="1"/>
  <c r="D26" i="8"/>
  <c r="E26" i="8" s="1"/>
  <c r="C30" i="8" l="1"/>
  <c r="D17" i="8"/>
  <c r="E17" i="8" s="1"/>
  <c r="D16" i="8"/>
  <c r="E16" i="8" s="1"/>
  <c r="D15" i="8"/>
  <c r="E15" i="8" s="1"/>
  <c r="D14" i="8"/>
  <c r="E14" i="8" s="1"/>
  <c r="D13" i="8"/>
  <c r="E13" i="8" s="1"/>
  <c r="D12" i="8"/>
  <c r="D11" i="8"/>
  <c r="E11" i="8" s="1"/>
  <c r="D10" i="8"/>
  <c r="E10" i="8" s="1"/>
  <c r="D9" i="8"/>
  <c r="E9" i="8" s="1"/>
  <c r="D8" i="8"/>
  <c r="E8" i="8" s="1"/>
  <c r="D7" i="8"/>
  <c r="E7" i="8" s="1"/>
  <c r="D6" i="8"/>
  <c r="E6" i="8" s="1"/>
  <c r="D5" i="8"/>
  <c r="E5" i="8" s="1"/>
  <c r="D4" i="8"/>
  <c r="D21" i="8" l="1"/>
  <c r="D22" i="8" s="1"/>
  <c r="E12" i="8"/>
  <c r="E4" i="8"/>
  <c r="E21" i="8" s="1"/>
  <c r="E22" i="8" l="1"/>
</calcChain>
</file>

<file path=xl/sharedStrings.xml><?xml version="1.0" encoding="utf-8"?>
<sst xmlns="http://schemas.openxmlformats.org/spreadsheetml/2006/main" count="49" uniqueCount="32">
  <si>
    <t>Položka (modul informačního systému)</t>
  </si>
  <si>
    <t>Počet</t>
  </si>
  <si>
    <t>Cena Kč</t>
  </si>
  <si>
    <t>bez DPH / měsíc</t>
  </si>
  <si>
    <t>DPH</t>
  </si>
  <si>
    <t>Cena Kč vč. DPH / měsíc</t>
  </si>
  <si>
    <t>Registr obyvatel</t>
  </si>
  <si>
    <t>N</t>
  </si>
  <si>
    <t>Matrika</t>
  </si>
  <si>
    <t>Volby</t>
  </si>
  <si>
    <t>Tiskové sestavy</t>
  </si>
  <si>
    <t>Územně identifikační registr</t>
  </si>
  <si>
    <t>GeoStore</t>
  </si>
  <si>
    <t>Vidimace a legalizace</t>
  </si>
  <si>
    <t>Cwnldm (CW Identity Manager)</t>
  </si>
  <si>
    <t>VFR konektor</t>
  </si>
  <si>
    <t>Spisová služba – hosting</t>
  </si>
  <si>
    <t>Cena služeb rozvoje informačního systému</t>
  </si>
  <si>
    <t>Položka</t>
  </si>
  <si>
    <t>bez DPH /hodinu</t>
  </si>
  <si>
    <t>Cena Kč vč. DPH / hodinu</t>
  </si>
  <si>
    <t>CELKEM / měsíc</t>
  </si>
  <si>
    <t>Cena za předpokládané plnění (50 hodin)</t>
  </si>
  <si>
    <t>Celková nabídková cena (bez DPH)</t>
  </si>
  <si>
    <t>CELKEM / 2 roky</t>
  </si>
  <si>
    <t>Vazba SSL GEOVAP na SOC Marbes</t>
  </si>
  <si>
    <t>Import skenovaných dokumentů SSL</t>
  </si>
  <si>
    <t>Autorizovaná konverze SSL</t>
  </si>
  <si>
    <t>Úřední deska SSL</t>
  </si>
  <si>
    <t>Avízo SSL</t>
  </si>
  <si>
    <t>Spisová služba (SSL)</t>
  </si>
  <si>
    <t>Elektronická podatelna SSL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</si>
</sst>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3" applyNumberFormat="0" applyAlignment="0" applyProtection="0"/>
    <xf numFmtId="0" fontId="6" fillId="3" borderId="3" applyNumberFormat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5" fillId="0" borderId="5" xfId="0" applyFont="1" applyBorder="1" applyAlignment="1" applyProtection="1">
      <alignment horizontal="right" vertical="center" wrapText="1"/>
    </xf>
    <xf numFmtId="44" fontId="4" fillId="3" borderId="5" xfId="1" applyFont="1" applyFill="1" applyBorder="1" applyProtection="1"/>
    <xf numFmtId="0" fontId="0" fillId="0" borderId="0" xfId="0" applyAlignment="1" applyProtection="1">
      <alignment horizontal="center"/>
    </xf>
    <xf numFmtId="44" fontId="7" fillId="3" borderId="5" xfId="3" applyNumberFormat="1" applyFont="1" applyBorder="1" applyAlignment="1" applyProtection="1">
      <alignment horizontal="right" vertical="center"/>
    </xf>
    <xf numFmtId="44" fontId="7" fillId="3" borderId="5" xfId="3" applyNumberFormat="1" applyFont="1" applyBorder="1" applyAlignment="1" applyProtection="1">
      <alignment horizontal="right"/>
    </xf>
    <xf numFmtId="44" fontId="0" fillId="0" borderId="5" xfId="1" applyFont="1" applyBorder="1" applyAlignment="1" applyProtection="1">
      <alignment horizontal="right"/>
    </xf>
    <xf numFmtId="44" fontId="3" fillId="2" borderId="5" xfId="1" applyFont="1" applyFill="1" applyBorder="1" applyProtection="1">
      <protection locked="0"/>
    </xf>
    <xf numFmtId="44" fontId="3" fillId="2" borderId="5" xfId="2" applyNumberFormat="1" applyBorder="1" applyAlignment="1" applyProtection="1">
      <alignment horizontal="right"/>
      <protection locked="0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44" fontId="8" fillId="4" borderId="2" xfId="1" applyFont="1" applyFill="1" applyBorder="1" applyAlignment="1" applyProtection="1">
      <alignment horizontal="center" vertical="center"/>
    </xf>
    <xf numFmtId="44" fontId="8" fillId="4" borderId="4" xfId="1" applyFont="1" applyFill="1" applyBorder="1" applyAlignment="1" applyProtection="1">
      <alignment horizontal="center" vertical="center"/>
    </xf>
    <xf numFmtId="44" fontId="8" fillId="4" borderId="1" xfId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right" vertical="center" wrapText="1"/>
    </xf>
  </cellXfs>
  <cellStyles count="4">
    <cellStyle name="Měna" xfId="1" builtinId="4"/>
    <cellStyle name="Normální" xfId="0" builtinId="0"/>
    <cellStyle name="Vstup" xfId="2" builtinId="20"/>
    <cellStyle name="Výpočet" xfId="3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workbookViewId="0">
      <selection activeCell="C4" sqref="C4:C20"/>
    </sheetView>
  </sheetViews>
  <sheetFormatPr defaultRowHeight="15" x14ac:dyDescent="0.25"/>
  <cols>
    <col min="1" max="1" width="41.140625" style="1" customWidth="1"/>
    <col min="2" max="2" width="7.85546875" style="2" customWidth="1"/>
    <col min="3" max="3" width="15.5703125" style="6" customWidth="1"/>
    <col min="4" max="4" width="14.28515625" style="6" customWidth="1"/>
    <col min="5" max="5" width="14.42578125" style="6" customWidth="1"/>
    <col min="6" max="16384" width="9.140625" style="2"/>
  </cols>
  <sheetData>
    <row r="2" spans="1:5" x14ac:dyDescent="0.25">
      <c r="A2" s="22" t="s">
        <v>0</v>
      </c>
      <c r="B2" s="17" t="s">
        <v>1</v>
      </c>
      <c r="C2" s="7" t="s">
        <v>2</v>
      </c>
      <c r="D2" s="23" t="s">
        <v>4</v>
      </c>
      <c r="E2" s="23" t="s">
        <v>5</v>
      </c>
    </row>
    <row r="3" spans="1:5" x14ac:dyDescent="0.25">
      <c r="A3" s="22"/>
      <c r="B3" s="17"/>
      <c r="C3" s="7" t="s">
        <v>3</v>
      </c>
      <c r="D3" s="23"/>
      <c r="E3" s="23"/>
    </row>
    <row r="4" spans="1:5" s="9" customFormat="1" ht="14.25" customHeight="1" x14ac:dyDescent="0.25">
      <c r="A4" s="3" t="s">
        <v>6</v>
      </c>
      <c r="B4" s="4" t="s">
        <v>7</v>
      </c>
      <c r="C4" s="13"/>
      <c r="D4" s="8">
        <f>C4*0.21</f>
        <v>0</v>
      </c>
      <c r="E4" s="8">
        <f>D4+C4</f>
        <v>0</v>
      </c>
    </row>
    <row r="5" spans="1:5" s="9" customFormat="1" x14ac:dyDescent="0.25">
      <c r="A5" s="3" t="s">
        <v>8</v>
      </c>
      <c r="B5" s="4" t="s">
        <v>7</v>
      </c>
      <c r="C5" s="13"/>
      <c r="D5" s="8">
        <f t="shared" ref="D5:D20" si="0">C5*0.21</f>
        <v>0</v>
      </c>
      <c r="E5" s="8">
        <f t="shared" ref="E5:E20" si="1">D5+C5</f>
        <v>0</v>
      </c>
    </row>
    <row r="6" spans="1:5" s="9" customFormat="1" x14ac:dyDescent="0.25">
      <c r="A6" s="3" t="s">
        <v>9</v>
      </c>
      <c r="B6" s="4" t="s">
        <v>7</v>
      </c>
      <c r="C6" s="13"/>
      <c r="D6" s="8">
        <f t="shared" si="0"/>
        <v>0</v>
      </c>
      <c r="E6" s="8">
        <f t="shared" si="1"/>
        <v>0</v>
      </c>
    </row>
    <row r="7" spans="1:5" s="9" customFormat="1" x14ac:dyDescent="0.25">
      <c r="A7" s="3" t="s">
        <v>10</v>
      </c>
      <c r="B7" s="4" t="s">
        <v>7</v>
      </c>
      <c r="C7" s="13"/>
      <c r="D7" s="8">
        <f t="shared" si="0"/>
        <v>0</v>
      </c>
      <c r="E7" s="8">
        <f t="shared" si="1"/>
        <v>0</v>
      </c>
    </row>
    <row r="8" spans="1:5" s="9" customFormat="1" x14ac:dyDescent="0.25">
      <c r="A8" s="3" t="s">
        <v>11</v>
      </c>
      <c r="B8" s="4" t="s">
        <v>7</v>
      </c>
      <c r="C8" s="13"/>
      <c r="D8" s="8">
        <f t="shared" si="0"/>
        <v>0</v>
      </c>
      <c r="E8" s="8">
        <f t="shared" si="1"/>
        <v>0</v>
      </c>
    </row>
    <row r="9" spans="1:5" s="9" customFormat="1" x14ac:dyDescent="0.25">
      <c r="A9" s="3" t="s">
        <v>12</v>
      </c>
      <c r="B9" s="4">
        <v>1</v>
      </c>
      <c r="C9" s="13"/>
      <c r="D9" s="8">
        <f t="shared" si="0"/>
        <v>0</v>
      </c>
      <c r="E9" s="8">
        <f t="shared" si="1"/>
        <v>0</v>
      </c>
    </row>
    <row r="10" spans="1:5" s="9" customFormat="1" x14ac:dyDescent="0.25">
      <c r="A10" s="3" t="s">
        <v>13</v>
      </c>
      <c r="B10" s="4" t="s">
        <v>7</v>
      </c>
      <c r="C10" s="13"/>
      <c r="D10" s="8">
        <f t="shared" si="0"/>
        <v>0</v>
      </c>
      <c r="E10" s="8">
        <f t="shared" si="1"/>
        <v>0</v>
      </c>
    </row>
    <row r="11" spans="1:5" s="9" customFormat="1" x14ac:dyDescent="0.25">
      <c r="A11" s="3" t="s">
        <v>14</v>
      </c>
      <c r="B11" s="4" t="s">
        <v>7</v>
      </c>
      <c r="C11" s="13"/>
      <c r="D11" s="8">
        <f t="shared" si="0"/>
        <v>0</v>
      </c>
      <c r="E11" s="8">
        <f t="shared" si="1"/>
        <v>0</v>
      </c>
    </row>
    <row r="12" spans="1:5" s="9" customFormat="1" x14ac:dyDescent="0.25">
      <c r="A12" s="1" t="s">
        <v>15</v>
      </c>
      <c r="B12" s="4" t="s">
        <v>7</v>
      </c>
      <c r="C12" s="13"/>
      <c r="D12" s="8">
        <f t="shared" si="0"/>
        <v>0</v>
      </c>
      <c r="E12" s="8">
        <f t="shared" si="1"/>
        <v>0</v>
      </c>
    </row>
    <row r="13" spans="1:5" s="9" customFormat="1" ht="15.75" customHeight="1" x14ac:dyDescent="0.25">
      <c r="A13" s="3" t="s">
        <v>30</v>
      </c>
      <c r="B13" s="4" t="s">
        <v>7</v>
      </c>
      <c r="C13" s="13"/>
      <c r="D13" s="8">
        <f t="shared" si="0"/>
        <v>0</v>
      </c>
      <c r="E13" s="8">
        <f t="shared" si="1"/>
        <v>0</v>
      </c>
    </row>
    <row r="14" spans="1:5" s="9" customFormat="1" x14ac:dyDescent="0.25">
      <c r="A14" s="3" t="s">
        <v>31</v>
      </c>
      <c r="B14" s="4" t="s">
        <v>7</v>
      </c>
      <c r="C14" s="13"/>
      <c r="D14" s="8">
        <f t="shared" si="0"/>
        <v>0</v>
      </c>
      <c r="E14" s="8">
        <f t="shared" si="1"/>
        <v>0</v>
      </c>
    </row>
    <row r="15" spans="1:5" s="9" customFormat="1" x14ac:dyDescent="0.25">
      <c r="A15" s="3" t="s">
        <v>29</v>
      </c>
      <c r="B15" s="4" t="s">
        <v>7</v>
      </c>
      <c r="C15" s="13"/>
      <c r="D15" s="8">
        <f t="shared" si="0"/>
        <v>0</v>
      </c>
      <c r="E15" s="8">
        <f t="shared" si="1"/>
        <v>0</v>
      </c>
    </row>
    <row r="16" spans="1:5" s="9" customFormat="1" x14ac:dyDescent="0.25">
      <c r="A16" s="3" t="s">
        <v>28</v>
      </c>
      <c r="B16" s="4" t="s">
        <v>7</v>
      </c>
      <c r="C16" s="13"/>
      <c r="D16" s="8">
        <f t="shared" si="0"/>
        <v>0</v>
      </c>
      <c r="E16" s="8">
        <f t="shared" si="1"/>
        <v>0</v>
      </c>
    </row>
    <row r="17" spans="1:5" s="9" customFormat="1" x14ac:dyDescent="0.25">
      <c r="A17" s="3" t="s">
        <v>25</v>
      </c>
      <c r="B17" s="9" t="s">
        <v>7</v>
      </c>
      <c r="C17" s="13"/>
      <c r="D17" s="8">
        <f t="shared" si="0"/>
        <v>0</v>
      </c>
      <c r="E17" s="8">
        <f t="shared" si="1"/>
        <v>0</v>
      </c>
    </row>
    <row r="18" spans="1:5" s="9" customFormat="1" x14ac:dyDescent="0.25">
      <c r="A18" s="1" t="s">
        <v>27</v>
      </c>
      <c r="B18" s="4" t="s">
        <v>7</v>
      </c>
      <c r="C18" s="13"/>
      <c r="D18" s="8">
        <f t="shared" si="0"/>
        <v>0</v>
      </c>
      <c r="E18" s="8">
        <f t="shared" si="1"/>
        <v>0</v>
      </c>
    </row>
    <row r="19" spans="1:5" s="9" customFormat="1" x14ac:dyDescent="0.25">
      <c r="A19" s="3" t="s">
        <v>26</v>
      </c>
      <c r="B19" s="4" t="s">
        <v>7</v>
      </c>
      <c r="C19" s="13"/>
      <c r="D19" s="8">
        <f t="shared" si="0"/>
        <v>0</v>
      </c>
      <c r="E19" s="8">
        <f t="shared" si="1"/>
        <v>0</v>
      </c>
    </row>
    <row r="20" spans="1:5" s="9" customFormat="1" x14ac:dyDescent="0.25">
      <c r="A20" s="3" t="s">
        <v>16</v>
      </c>
      <c r="B20" s="4">
        <v>17</v>
      </c>
      <c r="C20" s="13"/>
      <c r="D20" s="8">
        <f t="shared" si="0"/>
        <v>0</v>
      </c>
      <c r="E20" s="8">
        <f t="shared" si="1"/>
        <v>0</v>
      </c>
    </row>
    <row r="21" spans="1:5" s="9" customFormat="1" x14ac:dyDescent="0.25">
      <c r="A21" s="17" t="s">
        <v>21</v>
      </c>
      <c r="B21" s="17"/>
      <c r="C21" s="10">
        <f>SUM(C4:C20)</f>
        <v>0</v>
      </c>
      <c r="D21" s="10">
        <f>SUM(D4:D20)</f>
        <v>0</v>
      </c>
      <c r="E21" s="10">
        <f>SUM(E4:E20)</f>
        <v>0</v>
      </c>
    </row>
    <row r="22" spans="1:5" x14ac:dyDescent="0.25">
      <c r="A22" s="21" t="s">
        <v>24</v>
      </c>
      <c r="B22" s="21"/>
      <c r="C22" s="11">
        <f>C21*12*2</f>
        <v>0</v>
      </c>
      <c r="D22" s="11">
        <f>D21*12*2</f>
        <v>0</v>
      </c>
      <c r="E22" s="11">
        <f>E21*12*2</f>
        <v>0</v>
      </c>
    </row>
    <row r="24" spans="1:5" x14ac:dyDescent="0.25">
      <c r="A24" s="22" t="s">
        <v>18</v>
      </c>
      <c r="B24" s="17" t="s">
        <v>1</v>
      </c>
      <c r="C24" s="7" t="s">
        <v>2</v>
      </c>
      <c r="D24" s="23" t="s">
        <v>4</v>
      </c>
      <c r="E24" s="23" t="s">
        <v>20</v>
      </c>
    </row>
    <row r="25" spans="1:5" x14ac:dyDescent="0.25">
      <c r="A25" s="22"/>
      <c r="B25" s="17"/>
      <c r="C25" s="7" t="s">
        <v>19</v>
      </c>
      <c r="D25" s="23"/>
      <c r="E25" s="23"/>
    </row>
    <row r="26" spans="1:5" x14ac:dyDescent="0.25">
      <c r="A26" s="5" t="s">
        <v>17</v>
      </c>
      <c r="B26" s="4">
        <v>1</v>
      </c>
      <c r="C26" s="14"/>
      <c r="D26" s="12">
        <f>C26*0.21</f>
        <v>0</v>
      </c>
      <c r="E26" s="12">
        <f>D26+C26</f>
        <v>0</v>
      </c>
    </row>
    <row r="27" spans="1:5" x14ac:dyDescent="0.25">
      <c r="A27" s="5" t="s">
        <v>22</v>
      </c>
      <c r="B27" s="4">
        <v>50</v>
      </c>
      <c r="C27" s="11">
        <f>B27*C26</f>
        <v>0</v>
      </c>
      <c r="D27" s="11">
        <f>C27*0.21</f>
        <v>0</v>
      </c>
      <c r="E27" s="11">
        <f>D27+C27</f>
        <v>0</v>
      </c>
    </row>
    <row r="29" spans="1:5" ht="15.75" thickBot="1" x14ac:dyDescent="0.3"/>
    <row r="30" spans="1:5" ht="32.25" customHeight="1" thickBot="1" x14ac:dyDescent="0.3">
      <c r="A30" s="15" t="s">
        <v>23</v>
      </c>
      <c r="B30" s="16"/>
      <c r="C30" s="18">
        <f>(C21*12*2)+C27</f>
        <v>0</v>
      </c>
      <c r="D30" s="19"/>
      <c r="E30" s="20"/>
    </row>
  </sheetData>
  <sheetProtection algorithmName="SHA-512" hashValue="cbi0ti/rRzjmiRMlnakhj0inXTPDt+NW+FE0zzPtAkFCkofN3JzRdjFPhWFw6LwaTktAjzsYEQiBMOnBFDHcaA==" saltValue="xgMsT0n/CVm/qlxrEncQFA==" spinCount="100000" sheet="1" objects="1" scenarios="1"/>
  <mergeCells count="12">
    <mergeCell ref="A30:B30"/>
    <mergeCell ref="B2:B3"/>
    <mergeCell ref="C30:E30"/>
    <mergeCell ref="A22:B22"/>
    <mergeCell ref="A24:A25"/>
    <mergeCell ref="B24:B25"/>
    <mergeCell ref="D24:D25"/>
    <mergeCell ref="E24:E25"/>
    <mergeCell ref="A2:A3"/>
    <mergeCell ref="D2:D3"/>
    <mergeCell ref="E2:E3"/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dcterms:created xsi:type="dcterms:W3CDTF">2022-03-14T15:07:42Z</dcterms:created>
  <dcterms:modified xsi:type="dcterms:W3CDTF">2024-11-12T10:25:50Z</dcterms:modified>
</cp:coreProperties>
</file>