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I15" i="1" l="1"/>
  <c r="J15" i="1" l="1"/>
  <c r="I16" i="1" l="1"/>
  <c r="H16" i="1"/>
  <c r="J16" i="1" l="1"/>
</calcChain>
</file>

<file path=xl/sharedStrings.xml><?xml version="1.0" encoding="utf-8"?>
<sst xmlns="http://schemas.openxmlformats.org/spreadsheetml/2006/main" count="49" uniqueCount="46">
  <si>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</si>
  <si>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</si>
  <si>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</si>
  <si>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</si>
  <si>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</si>
  <si>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</si>
  <si>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</si>
  <si>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</si>
  <si>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</si>
  <si>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</si>
  <si>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</si>
  <si>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</si>
  <si>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</si>
  <si>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</si>
  <si>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</si>
  <si>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</si>
  <si>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</si>
  <si>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</si>
  <si>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</si>
  <si>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</si>
  <si>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</si>
  <si>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</si>
  <si>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</si>
  <si>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</si>
  <si>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</si>
  <si>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</si>
  <si>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</si>
  <si>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</si>
  <si>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</si>
  <si>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</si>
  <si>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</si>
  <si>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</si>
  <si>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</si>
  <si>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</si>
  <si>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</si>
  <si>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Lesa, Karviná, p.o.</t>
  </si>
  <si>
    <t xml:space="preserve">U Lesa 713, 734 01 Karviná-Ráj </t>
  </si>
  <si>
    <t>swcray4</t>
  </si>
  <si>
    <t xml:space="preserve">telefon 596 311 487 </t>
  </si>
  <si>
    <t xml:space="preserve">sekretariat@ulesakarvina.cz </t>
  </si>
  <si>
    <t xml:space="preserve">48004529      </t>
  </si>
  <si>
    <t xml:space="preserve"> CZ48004529        </t>
  </si>
  <si>
    <t>DR-421CL, DR421CL</t>
  </si>
  <si>
    <t xml:space="preserve">Originální zobrazovací jednotka ( drum unit ) Brother </t>
  </si>
  <si>
    <t>originál</t>
  </si>
  <si>
    <t>Nákup spotřebního materiálu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</si>
</sst>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1"/>
      <color rgb="FF454545"/>
      <name val="Arial"/>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8" fillId="0" borderId="0" xfId="0" applyNumberFormat="1" applyFont="1" applyFill="1" applyBorder="1"/>
    <xf numFmtId="44" fontId="19" fillId="0" borderId="0" xfId="0" applyNumberFormat="1" applyFont="1" applyFill="1" applyBorder="1"/>
    <xf numFmtId="44" fontId="20" fillId="0" borderId="0" xfId="0" applyNumberFormat="1" applyFont="1" applyFill="1" applyBorder="1"/>
    <xf numFmtId="0" fontId="3" fillId="0" borderId="0" xfId="0" applyFont="1" applyFill="1" applyBorder="1" applyAlignment="1">
      <alignment wrapText="1"/>
    </xf>
    <xf numFmtId="1" fontId="3" fillId="0" borderId="0" xfId="5" applyNumberFormat="1" applyFont="1" applyFill="1" applyBorder="1" applyAlignment="1">
      <alignment horizontal="center"/>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22" fillId="0" borderId="0" xfId="0" applyFont="1"/>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21"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18" xfId="0" applyNumberFormat="1" applyFont="1" applyBorder="1" applyAlignment="1">
      <alignment horizontal="left"/>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8"/>
  <sheetViews>
    <sheetView showGridLines="0" tabSelected="1" zoomScaleNormal="100" workbookViewId="0">
      <selection activeCell="G15" sqref="G15"/>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9" t="s">
        <v>23</v>
      </c>
      <c r="C1" s="59"/>
      <c r="D1" s="8" t="s">
        <v>10</v>
      </c>
      <c r="E1" s="8"/>
      <c r="F1" s="8"/>
      <c r="G1" s="8"/>
      <c r="H1" s="8"/>
      <c r="I1" s="8"/>
      <c r="J1" s="8"/>
    </row>
    <row r="2" spans="2:11" x14ac:dyDescent="0.25">
      <c r="B2" s="59" t="s">
        <v>20</v>
      </c>
      <c r="C2" s="59"/>
      <c r="D2" s="62" t="s">
        <v>45</v>
      </c>
      <c r="E2" s="62"/>
      <c r="F2" s="62"/>
      <c r="G2" s="62"/>
      <c r="H2" s="62"/>
      <c r="I2" s="62"/>
      <c r="J2" s="62"/>
    </row>
    <row r="3" spans="2:11" x14ac:dyDescent="0.25">
      <c r="B3" s="59" t="s">
        <v>21</v>
      </c>
      <c r="C3" s="59"/>
      <c r="D3" s="62" t="s">
        <v>34</v>
      </c>
      <c r="E3" s="62"/>
      <c r="F3" s="62"/>
      <c r="G3" s="62"/>
      <c r="H3" s="62"/>
      <c r="I3" s="62"/>
      <c r="J3" s="62"/>
    </row>
    <row r="4" spans="2:11" x14ac:dyDescent="0.25">
      <c r="B4" s="5"/>
      <c r="C4" s="5"/>
      <c r="D4" s="6"/>
      <c r="E4" s="6"/>
      <c r="F4" s="6"/>
      <c r="G4" s="6"/>
      <c r="H4" s="6"/>
      <c r="I4" s="6"/>
      <c r="J4" s="6"/>
    </row>
    <row r="5" spans="2:11" x14ac:dyDescent="0.25">
      <c r="B5" s="56" t="s">
        <v>14</v>
      </c>
      <c r="C5" s="57"/>
      <c r="D5" s="40" t="s">
        <v>35</v>
      </c>
      <c r="E5" s="41" t="s">
        <v>12</v>
      </c>
      <c r="F5" s="45" t="s">
        <v>40</v>
      </c>
      <c r="G5" s="45"/>
      <c r="H5" s="41" t="s">
        <v>13</v>
      </c>
      <c r="I5" s="45" t="s">
        <v>41</v>
      </c>
      <c r="J5" s="46"/>
    </row>
    <row r="6" spans="2:11" x14ac:dyDescent="0.25">
      <c r="B6" s="58" t="s">
        <v>15</v>
      </c>
      <c r="C6" s="59"/>
      <c r="D6" s="50" t="s">
        <v>36</v>
      </c>
      <c r="E6" s="50"/>
      <c r="F6" s="50"/>
      <c r="G6" s="50"/>
      <c r="H6" s="50"/>
      <c r="I6" s="50"/>
      <c r="J6" s="51"/>
    </row>
    <row r="7" spans="2:11" x14ac:dyDescent="0.25">
      <c r="B7" s="58" t="s">
        <v>16</v>
      </c>
      <c r="C7" s="59"/>
      <c r="D7" s="50" t="s">
        <v>36</v>
      </c>
      <c r="E7" s="50"/>
      <c r="F7" s="50"/>
      <c r="G7" s="50"/>
      <c r="H7" s="50"/>
      <c r="I7" s="50"/>
      <c r="J7" s="51"/>
    </row>
    <row r="8" spans="2:11" x14ac:dyDescent="0.25">
      <c r="B8" s="58" t="s">
        <v>17</v>
      </c>
      <c r="C8" s="59"/>
      <c r="D8" s="7" t="s">
        <v>37</v>
      </c>
      <c r="E8" s="14" t="s">
        <v>22</v>
      </c>
      <c r="F8" s="49" t="s">
        <v>39</v>
      </c>
      <c r="G8" s="50"/>
      <c r="H8" s="50"/>
      <c r="I8" s="50"/>
      <c r="J8" s="51"/>
    </row>
    <row r="9" spans="2:11" x14ac:dyDescent="0.25">
      <c r="B9" s="60" t="s">
        <v>18</v>
      </c>
      <c r="C9" s="61"/>
      <c r="D9" s="66" t="s">
        <v>38</v>
      </c>
      <c r="E9" s="67"/>
      <c r="F9" s="67"/>
      <c r="G9" s="67"/>
      <c r="H9" s="67"/>
      <c r="I9" s="67"/>
      <c r="J9" s="68"/>
    </row>
    <row r="10" spans="2:11" x14ac:dyDescent="0.25">
      <c r="B10" s="52"/>
      <c r="C10" s="52"/>
      <c r="D10" s="53"/>
      <c r="E10" s="53"/>
      <c r="F10" s="53"/>
      <c r="G10" s="53"/>
      <c r="H10" s="53"/>
      <c r="I10" s="53"/>
      <c r="J10" s="53"/>
    </row>
    <row r="11" spans="2:11" x14ac:dyDescent="0.25">
      <c r="B11" s="54" t="s">
        <v>19</v>
      </c>
      <c r="C11" s="55"/>
      <c r="D11" s="42"/>
      <c r="E11" s="43" t="s">
        <v>12</v>
      </c>
      <c r="F11" s="47"/>
      <c r="G11" s="47"/>
      <c r="H11" s="43" t="s">
        <v>13</v>
      </c>
      <c r="I11" s="47"/>
      <c r="J11" s="48"/>
    </row>
    <row r="12" spans="2:11" x14ac:dyDescent="0.25">
      <c r="B12" s="69"/>
      <c r="C12" s="69"/>
      <c r="D12" s="69"/>
      <c r="E12" s="69"/>
      <c r="F12" s="69"/>
      <c r="G12" s="69"/>
      <c r="H12" s="69"/>
      <c r="I12" s="69"/>
      <c r="J12" s="69"/>
    </row>
    <row r="13" spans="2:11" x14ac:dyDescent="0.25">
      <c r="B13" s="65" t="s">
        <v>11</v>
      </c>
      <c r="C13" s="65"/>
      <c r="D13" s="65"/>
      <c r="E13" s="65"/>
      <c r="F13" s="65"/>
      <c r="G13" s="65"/>
      <c r="H13" s="65"/>
      <c r="I13" s="65"/>
      <c r="J13" s="65"/>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ht="26.25" x14ac:dyDescent="0.25">
      <c r="B15" s="19">
        <v>1</v>
      </c>
      <c r="C15" s="2" t="s">
        <v>42</v>
      </c>
      <c r="D15" s="44" t="s">
        <v>43</v>
      </c>
      <c r="E15" s="31" t="s">
        <v>44</v>
      </c>
      <c r="F15" s="32">
        <v>1</v>
      </c>
      <c r="G15" s="16"/>
      <c r="H15" s="17">
        <f t="shared" ref="H15" si="0">F15*G15</f>
        <v>0</v>
      </c>
      <c r="I15" s="17">
        <f t="shared" ref="I15" si="1">H15*0.21</f>
        <v>0</v>
      </c>
      <c r="J15" s="18">
        <f t="shared" ref="J15" si="2">I15+H15</f>
        <v>0</v>
      </c>
      <c r="K15" s="23"/>
    </row>
    <row r="16" spans="2:11" ht="18" customHeight="1" x14ac:dyDescent="0.25">
      <c r="B16" s="24" t="s">
        <v>8</v>
      </c>
      <c r="C16" s="25"/>
      <c r="D16" s="26"/>
      <c r="E16" s="25"/>
      <c r="F16" s="27"/>
      <c r="G16" s="28"/>
      <c r="H16" s="29">
        <f>SUBTOTAL(109,Tabulka1[Nabídková cena bez DPH])</f>
        <v>0</v>
      </c>
      <c r="I16" s="29">
        <f>SUBTOTAL(109,Tabulka1[DPH])</f>
        <v>0</v>
      </c>
      <c r="J16" s="30">
        <f>SUBTOTAL(109,Tabulka1[Nabídková cena s DPH])</f>
        <v>0</v>
      </c>
    </row>
    <row r="17" spans="2:10" customFormat="1" ht="15.75" thickBot="1" x14ac:dyDescent="0.3"/>
    <row r="18" spans="2:10" customFormat="1" x14ac:dyDescent="0.25">
      <c r="B18" s="73" t="s">
        <v>24</v>
      </c>
      <c r="C18" s="74"/>
      <c r="D18" s="74"/>
      <c r="E18" s="74"/>
      <c r="F18" s="74"/>
      <c r="G18" s="74"/>
      <c r="H18" s="74"/>
      <c r="I18" s="74"/>
      <c r="J18" s="75"/>
    </row>
    <row r="19" spans="2:10" customFormat="1" x14ac:dyDescent="0.25">
      <c r="B19" s="33" t="s">
        <v>25</v>
      </c>
      <c r="C19" s="76" t="s">
        <v>26</v>
      </c>
      <c r="D19" s="76"/>
      <c r="E19" s="76"/>
      <c r="F19" s="76"/>
      <c r="G19" s="76"/>
      <c r="H19" s="76"/>
      <c r="I19" s="76"/>
      <c r="J19" s="77"/>
    </row>
    <row r="20" spans="2:10" customFormat="1" x14ac:dyDescent="0.25">
      <c r="B20" s="34"/>
      <c r="C20" s="76" t="s">
        <v>27</v>
      </c>
      <c r="D20" s="76"/>
      <c r="E20" s="76"/>
      <c r="F20" s="76"/>
      <c r="G20" s="76"/>
      <c r="H20" s="76"/>
      <c r="I20" s="76"/>
      <c r="J20" s="77"/>
    </row>
    <row r="21" spans="2:10" customFormat="1" x14ac:dyDescent="0.25">
      <c r="B21" s="81" t="s">
        <v>28</v>
      </c>
      <c r="C21" s="71"/>
      <c r="D21" s="15" t="s">
        <v>29</v>
      </c>
      <c r="E21" s="71" t="s">
        <v>30</v>
      </c>
      <c r="F21" s="71"/>
      <c r="G21" s="71" t="s">
        <v>31</v>
      </c>
      <c r="H21" s="71"/>
      <c r="I21" s="71"/>
      <c r="J21" s="35" t="s">
        <v>32</v>
      </c>
    </row>
    <row r="22" spans="2:10" customFormat="1" x14ac:dyDescent="0.25">
      <c r="B22" s="82"/>
      <c r="C22" s="70"/>
      <c r="D22" s="36"/>
      <c r="E22" s="70"/>
      <c r="F22" s="70"/>
      <c r="G22" s="72"/>
      <c r="H22" s="72"/>
      <c r="I22" s="72"/>
      <c r="J22" s="37"/>
    </row>
    <row r="23" spans="2:10" customFormat="1" ht="15.75" thickBot="1" x14ac:dyDescent="0.3">
      <c r="B23" s="78"/>
      <c r="C23" s="79"/>
      <c r="D23" s="38"/>
      <c r="E23" s="79"/>
      <c r="F23" s="79"/>
      <c r="G23" s="80"/>
      <c r="H23" s="80"/>
      <c r="I23" s="80"/>
      <c r="J23" s="39"/>
    </row>
    <row r="24" spans="2:10" x14ac:dyDescent="0.25">
      <c r="B24" s="10"/>
      <c r="C24" s="9"/>
      <c r="D24" s="4"/>
      <c r="E24" s="9"/>
      <c r="F24" s="11"/>
      <c r="G24" s="12"/>
      <c r="H24" s="13"/>
      <c r="I24" s="13"/>
    </row>
    <row r="25" spans="2:10" x14ac:dyDescent="0.25">
      <c r="B25" s="64" t="s">
        <v>33</v>
      </c>
      <c r="C25" s="64"/>
      <c r="D25" s="64"/>
      <c r="E25" s="1"/>
    </row>
    <row r="26" spans="2:10" x14ac:dyDescent="0.25">
      <c r="B26" s="63"/>
      <c r="C26" s="63"/>
      <c r="D26" s="63"/>
      <c r="E26" s="20"/>
    </row>
    <row r="27" spans="2:10" x14ac:dyDescent="0.25">
      <c r="B27" s="20"/>
      <c r="C27" s="20"/>
      <c r="D27" s="20"/>
      <c r="E27" s="20"/>
    </row>
    <row r="28" spans="2:10" x14ac:dyDescent="0.25">
      <c r="B28" s="20"/>
      <c r="C28" s="20"/>
      <c r="D28" s="20"/>
      <c r="E28" s="20"/>
    </row>
  </sheetData>
  <mergeCells count="37">
    <mergeCell ref="E23:F23"/>
    <mergeCell ref="G23:I23"/>
    <mergeCell ref="B21:C21"/>
    <mergeCell ref="B22:C22"/>
    <mergeCell ref="E21:F21"/>
    <mergeCell ref="B26:D26"/>
    <mergeCell ref="B25:D25"/>
    <mergeCell ref="B13:J13"/>
    <mergeCell ref="B6:C6"/>
    <mergeCell ref="D7:J7"/>
    <mergeCell ref="D9:J9"/>
    <mergeCell ref="D6:J6"/>
    <mergeCell ref="B12:J12"/>
    <mergeCell ref="B8:C8"/>
    <mergeCell ref="E22:F22"/>
    <mergeCell ref="G21:I21"/>
    <mergeCell ref="G22:I22"/>
    <mergeCell ref="B18:J18"/>
    <mergeCell ref="C19:J19"/>
    <mergeCell ref="C20:J20"/>
    <mergeCell ref="B23:C23"/>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2024-09-23T09:13:12Z</dcterms:modified>
</cp:coreProperties>
</file>