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I23" i="1" s="1"/>
  <c r="J23" i="1" s="1"/>
  <c r="H19" i="1"/>
  <c r="I19" i="1" s="1"/>
  <c r="J19" i="1" s="1"/>
  <c r="H20" i="1"/>
  <c r="I20" i="1" s="1"/>
  <c r="J20" i="1" s="1"/>
  <c r="H21" i="1"/>
  <c r="I21" i="1" s="1"/>
  <c r="J21" i="1" s="1"/>
  <c r="H22" i="1"/>
  <c r="I22" i="1" s="1"/>
  <c r="J22" i="1" s="1"/>
  <c r="H16" i="1" l="1"/>
  <c r="I16" i="1" s="1"/>
  <c r="J16" i="1" s="1"/>
  <c r="H17" i="1"/>
  <c r="I17" i="1" s="1"/>
  <c r="J17" i="1" s="1"/>
  <c r="H18" i="1"/>
  <c r="I18" i="1" s="1"/>
  <c r="J18" i="1" s="1"/>
  <c r="H15" i="1" l="1"/>
  <c r="J26" i="1" l="1"/>
  <c r="I15" i="1" l="1"/>
  <c r="J15" i="1" l="1"/>
  <c r="I24" i="1" l="1"/>
  <c r="H24" i="1"/>
  <c r="J24" i="1" l="1"/>
</calcChain>
</file>

<file path=xl/sharedStrings.xml><?xml version="1.0" encoding="utf-8"?>
<sst xmlns="http://schemas.openxmlformats.org/spreadsheetml/2006/main" count="75" uniqueCount="65">
  <si>
    <t>Poř.</t>
  </si>
  <si>
    <t>Počet kusů</t>
  </si>
  <si>
    <t>Nabídková cena bez DPH</t>
  </si>
  <si>
    <t>DPH</t>
  </si>
  <si>
    <t>Nabídková cena s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</si>
  <si>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</si>
  <si>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</si>
  <si>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</si>
  <si>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</si>
  <si>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</si>
  <si>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</si>
  <si>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</si>
  <si>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</si>
  <si>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</si>
  <si>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</si>
  <si>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</si>
  <si>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</si>
  <si>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</si>
  <si>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</si>
  <si>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</si>
  <si>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</si>
  <si>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</si>
  <si>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</si>
  <si>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</si>
  <si>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</si>
  <si>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</si>
  <si>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</si>
  <si>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</si>
  <si>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</si>
  <si>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</si>
  <si>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</si>
  <si>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</si>
  <si>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</si>
  <si>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</si>
  <si>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</si>
  <si>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</si>
  <si>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</si>
  <si>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</si>
  <si>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</si>
  <si>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</si>
  <si>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</si>
  <si>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</si>
  <si>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</si>
  <si>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</si>
  <si>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C13T945140</t>
  </si>
  <si>
    <t>EPSON WF-C5710 - černá</t>
  </si>
  <si>
    <t>original</t>
  </si>
  <si>
    <t>C13T945240</t>
  </si>
  <si>
    <t>EPSON WF-C5710 - modrá</t>
  </si>
  <si>
    <t>C13T945340</t>
  </si>
  <si>
    <t>EPSON WF-C5710 - červená</t>
  </si>
  <si>
    <t>C13T945440</t>
  </si>
  <si>
    <t>EPSON WF-C5710 - žlutá</t>
  </si>
  <si>
    <t>Jednotková cena bez DPH</t>
  </si>
  <si>
    <t>3024C002</t>
  </si>
  <si>
    <t>Canon 054K-černá</t>
  </si>
  <si>
    <t>3023C002</t>
  </si>
  <si>
    <t>Canon 054C-modrá</t>
  </si>
  <si>
    <t>Canon 054Y-žlutá</t>
  </si>
  <si>
    <t>3021C002</t>
  </si>
  <si>
    <t>Canon 054M-červená</t>
  </si>
  <si>
    <t>3022C002</t>
  </si>
  <si>
    <t>CE285A</t>
  </si>
  <si>
    <t>LaserJet M1132 MFP-černá</t>
  </si>
  <si>
    <t>Nákup spotřebního materiálu 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</si>
</sst>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94">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44" fontId="3" fillId="0" borderId="0" xfId="2" applyNumberFormat="1" applyFont="1" applyFill="1" applyBorder="1" applyAlignment="1">
      <alignment vertical="top"/>
    </xf>
    <xf numFmtId="0" fontId="3" fillId="0" borderId="0" xfId="0" applyFont="1" applyFill="1" applyBorder="1" applyAlignment="1">
      <alignment vertical="top"/>
    </xf>
    <xf numFmtId="1" fontId="21" fillId="0" borderId="0" xfId="1" applyNumberFormat="1" applyFont="1" applyFill="1" applyBorder="1" applyAlignment="1">
      <alignment horizontal="center"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3" fillId="0" borderId="0" xfId="0" applyNumberFormat="1" applyFont="1" applyFill="1" applyBorder="1" applyAlignment="1">
      <alignment horizontal="center" vertical="top" wrapText="1"/>
    </xf>
    <xf numFmtId="1" fontId="3" fillId="0" borderId="0" xfId="1" applyNumberFormat="1" applyFont="1" applyFill="1" applyBorder="1" applyAlignment="1">
      <alignment horizontal="center" vertical="top"/>
    </xf>
    <xf numFmtId="44" fontId="4" fillId="0" borderId="0" xfId="2" applyNumberFormat="1" applyFont="1" applyFill="1" applyBorder="1" applyAlignment="1">
      <alignment vertical="top"/>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majakovskeh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majakovskeho2"/>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4" totalsRowCount="1" headerRowDxfId="20" dataDxfId="19" totalsRowDxfId="18">
  <sortState ref="B6:J49">
    <sortCondition ref="C5:C49"/>
  </sortState>
  <tableColumns count="9">
    <tableColumn id="1" name="Poř." totalsRowLabel="Celkem" dataDxfId="17" totalsRowDxfId="8">
      <calculatedColumnFormula>ROW([1]!Tabulka1[[#This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8"/>
  <sheetViews>
    <sheetView showGridLines="0" tabSelected="1" zoomScaleNormal="100" workbookViewId="0">
      <selection activeCell="K20" sqref="K20"/>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4" t="s">
        <v>22</v>
      </c>
      <c r="C1" s="74"/>
      <c r="D1" s="10" t="s">
        <v>9</v>
      </c>
      <c r="E1" s="10"/>
      <c r="F1" s="10"/>
      <c r="G1" s="10"/>
      <c r="H1" s="10"/>
      <c r="I1" s="10"/>
      <c r="J1" s="10"/>
    </row>
    <row r="2" spans="2:11" x14ac:dyDescent="0.25">
      <c r="B2" s="70" t="s">
        <v>19</v>
      </c>
      <c r="C2" s="70"/>
      <c r="D2" s="73" t="s">
        <v>64</v>
      </c>
      <c r="E2" s="73"/>
      <c r="F2" s="73"/>
      <c r="G2" s="73"/>
      <c r="H2" s="73"/>
      <c r="I2" s="73"/>
      <c r="J2" s="73"/>
    </row>
    <row r="3" spans="2:11" x14ac:dyDescent="0.25">
      <c r="B3" s="70" t="s">
        <v>20</v>
      </c>
      <c r="C3" s="70"/>
      <c r="D3" s="73" t="s">
        <v>35</v>
      </c>
      <c r="E3" s="73"/>
      <c r="F3" s="73"/>
      <c r="G3" s="73"/>
      <c r="H3" s="73"/>
      <c r="I3" s="73"/>
      <c r="J3" s="73"/>
    </row>
    <row r="4" spans="2:11" ht="15.75" thickBot="1" x14ac:dyDescent="0.3">
      <c r="B4" s="7"/>
      <c r="C4" s="7"/>
      <c r="D4" s="8"/>
      <c r="E4" s="8"/>
      <c r="F4" s="8"/>
      <c r="G4" s="8"/>
      <c r="H4" s="8"/>
      <c r="I4" s="8"/>
      <c r="J4" s="8"/>
    </row>
    <row r="5" spans="2:11" x14ac:dyDescent="0.25">
      <c r="B5" s="67" t="s">
        <v>13</v>
      </c>
      <c r="C5" s="68"/>
      <c r="D5" s="24" t="s">
        <v>36</v>
      </c>
      <c r="E5" s="25" t="s">
        <v>11</v>
      </c>
      <c r="F5" s="56" t="s">
        <v>37</v>
      </c>
      <c r="G5" s="56"/>
      <c r="H5" s="25" t="s">
        <v>12</v>
      </c>
      <c r="I5" s="56" t="s">
        <v>38</v>
      </c>
      <c r="J5" s="57"/>
    </row>
    <row r="6" spans="2:11" x14ac:dyDescent="0.25">
      <c r="B6" s="69" t="s">
        <v>14</v>
      </c>
      <c r="C6" s="70"/>
      <c r="D6" s="61" t="s">
        <v>39</v>
      </c>
      <c r="E6" s="61"/>
      <c r="F6" s="61"/>
      <c r="G6" s="61"/>
      <c r="H6" s="61"/>
      <c r="I6" s="61"/>
      <c r="J6" s="62"/>
    </row>
    <row r="7" spans="2:11" x14ac:dyDescent="0.25">
      <c r="B7" s="69" t="s">
        <v>15</v>
      </c>
      <c r="C7" s="70"/>
      <c r="D7" s="61" t="s">
        <v>40</v>
      </c>
      <c r="E7" s="61"/>
      <c r="F7" s="61"/>
      <c r="G7" s="61"/>
      <c r="H7" s="61"/>
      <c r="I7" s="61"/>
      <c r="J7" s="62"/>
    </row>
    <row r="8" spans="2:11" x14ac:dyDescent="0.25">
      <c r="B8" s="69" t="s">
        <v>16</v>
      </c>
      <c r="C8" s="70"/>
      <c r="D8" s="9" t="s">
        <v>41</v>
      </c>
      <c r="E8" s="23" t="s">
        <v>21</v>
      </c>
      <c r="F8" s="60" t="s">
        <v>42</v>
      </c>
      <c r="G8" s="61"/>
      <c r="H8" s="61"/>
      <c r="I8" s="61"/>
      <c r="J8" s="62"/>
    </row>
    <row r="9" spans="2:11" ht="15.75" thickBot="1" x14ac:dyDescent="0.3">
      <c r="B9" s="71" t="s">
        <v>17</v>
      </c>
      <c r="C9" s="72"/>
      <c r="D9" s="78" t="s">
        <v>43</v>
      </c>
      <c r="E9" s="78"/>
      <c r="F9" s="78"/>
      <c r="G9" s="78"/>
      <c r="H9" s="78"/>
      <c r="I9" s="78"/>
      <c r="J9" s="79"/>
    </row>
    <row r="10" spans="2:11" ht="15.75" thickBot="1" x14ac:dyDescent="0.3">
      <c r="B10" s="63"/>
      <c r="C10" s="63"/>
      <c r="D10" s="64"/>
      <c r="E10" s="64"/>
      <c r="F10" s="64"/>
      <c r="G10" s="64"/>
      <c r="H10" s="64"/>
      <c r="I10" s="64"/>
      <c r="J10" s="64"/>
    </row>
    <row r="11" spans="2:11" ht="15.75" thickBot="1" x14ac:dyDescent="0.3">
      <c r="B11" s="65" t="s">
        <v>18</v>
      </c>
      <c r="C11" s="66"/>
      <c r="D11" s="26"/>
      <c r="E11" s="27" t="s">
        <v>11</v>
      </c>
      <c r="F11" s="58"/>
      <c r="G11" s="58"/>
      <c r="H11" s="27" t="s">
        <v>12</v>
      </c>
      <c r="I11" s="58"/>
      <c r="J11" s="59"/>
    </row>
    <row r="12" spans="2:11" x14ac:dyDescent="0.25">
      <c r="B12" s="80"/>
      <c r="C12" s="80"/>
      <c r="D12" s="80"/>
      <c r="E12" s="80"/>
      <c r="F12" s="80"/>
      <c r="G12" s="80"/>
      <c r="H12" s="80"/>
      <c r="I12" s="80"/>
      <c r="J12" s="80"/>
    </row>
    <row r="13" spans="2:11" x14ac:dyDescent="0.25">
      <c r="B13" s="77" t="s">
        <v>10</v>
      </c>
      <c r="C13" s="77"/>
      <c r="D13" s="77"/>
      <c r="E13" s="77"/>
      <c r="F13" s="77"/>
      <c r="G13" s="77"/>
      <c r="H13" s="77"/>
      <c r="I13" s="77"/>
      <c r="J13" s="77"/>
    </row>
    <row r="14" spans="2:11" s="2" customFormat="1" ht="26.25" x14ac:dyDescent="0.25">
      <c r="B14" s="4" t="s">
        <v>0</v>
      </c>
      <c r="C14" s="4" t="s">
        <v>5</v>
      </c>
      <c r="D14" s="4" t="s">
        <v>6</v>
      </c>
      <c r="E14" s="4" t="s">
        <v>8</v>
      </c>
      <c r="F14" s="5" t="s">
        <v>1</v>
      </c>
      <c r="G14" s="4" t="s">
        <v>53</v>
      </c>
      <c r="H14" s="4" t="s">
        <v>2</v>
      </c>
      <c r="I14" s="4" t="s">
        <v>3</v>
      </c>
      <c r="J14" s="4" t="s">
        <v>4</v>
      </c>
      <c r="K14" s="1"/>
    </row>
    <row r="15" spans="2:11" s="2" customFormat="1" x14ac:dyDescent="0.25">
      <c r="B15" s="40">
        <v>1</v>
      </c>
      <c r="C15" s="42" t="s">
        <v>44</v>
      </c>
      <c r="D15" s="36" t="s">
        <v>45</v>
      </c>
      <c r="E15" s="36" t="s">
        <v>46</v>
      </c>
      <c r="F15" s="43">
        <v>2</v>
      </c>
      <c r="G15" s="37"/>
      <c r="H15" s="41">
        <f t="shared" ref="H15" si="0">F15*G15</f>
        <v>0</v>
      </c>
      <c r="I15" s="38">
        <f t="shared" ref="I15" si="1">H15*0.21</f>
        <v>0</v>
      </c>
      <c r="J15" s="39">
        <f t="shared" ref="J15" si="2">I15+H15</f>
        <v>0</v>
      </c>
      <c r="K15" s="1"/>
    </row>
    <row r="16" spans="2:11" s="2" customFormat="1" x14ac:dyDescent="0.25">
      <c r="B16" s="40">
        <v>2</v>
      </c>
      <c r="C16" s="42" t="s">
        <v>47</v>
      </c>
      <c r="D16" s="36" t="s">
        <v>48</v>
      </c>
      <c r="E16" s="36" t="s">
        <v>46</v>
      </c>
      <c r="F16" s="43">
        <v>2</v>
      </c>
      <c r="G16" s="37"/>
      <c r="H16" s="41">
        <f>F16*G16</f>
        <v>0</v>
      </c>
      <c r="I16" s="38">
        <f>H16*0.21</f>
        <v>0</v>
      </c>
      <c r="J16" s="39">
        <f>I16+H16</f>
        <v>0</v>
      </c>
      <c r="K16" s="1"/>
    </row>
    <row r="17" spans="2:11" s="2" customFormat="1" x14ac:dyDescent="0.25">
      <c r="B17" s="40">
        <v>3</v>
      </c>
      <c r="C17" s="42" t="s">
        <v>49</v>
      </c>
      <c r="D17" s="36" t="s">
        <v>50</v>
      </c>
      <c r="E17" s="36" t="s">
        <v>46</v>
      </c>
      <c r="F17" s="43">
        <v>2</v>
      </c>
      <c r="G17" s="37"/>
      <c r="H17" s="41">
        <f>F17*G17</f>
        <v>0</v>
      </c>
      <c r="I17" s="38">
        <f>H17*0.21</f>
        <v>0</v>
      </c>
      <c r="J17" s="39">
        <f>I17+H17</f>
        <v>0</v>
      </c>
      <c r="K17" s="1"/>
    </row>
    <row r="18" spans="2:11" s="2" customFormat="1" x14ac:dyDescent="0.25">
      <c r="B18" s="40">
        <v>4</v>
      </c>
      <c r="C18" s="42" t="s">
        <v>51</v>
      </c>
      <c r="D18" s="36" t="s">
        <v>52</v>
      </c>
      <c r="E18" s="36" t="s">
        <v>46</v>
      </c>
      <c r="F18" s="43">
        <v>2</v>
      </c>
      <c r="G18" s="37"/>
      <c r="H18" s="41">
        <f>F18*G18</f>
        <v>0</v>
      </c>
      <c r="I18" s="38">
        <f>H18*0.21</f>
        <v>0</v>
      </c>
      <c r="J18" s="39">
        <f>I18+H18</f>
        <v>0</v>
      </c>
      <c r="K18" s="1"/>
    </row>
    <row r="19" spans="2:11" s="2" customFormat="1" x14ac:dyDescent="0.25">
      <c r="B19" s="49">
        <v>5</v>
      </c>
      <c r="C19" s="42" t="s">
        <v>54</v>
      </c>
      <c r="D19" s="36" t="s">
        <v>55</v>
      </c>
      <c r="E19" s="36" t="s">
        <v>46</v>
      </c>
      <c r="F19" s="50">
        <v>3</v>
      </c>
      <c r="G19" s="37"/>
      <c r="H19" s="41">
        <f t="shared" ref="H19:H22" si="3">F19*G19</f>
        <v>0</v>
      </c>
      <c r="I19" s="41">
        <f t="shared" ref="I19:I22" si="4">H19*0.21</f>
        <v>0</v>
      </c>
      <c r="J19" s="51">
        <f t="shared" ref="J19:J22" si="5">I19+H19</f>
        <v>0</v>
      </c>
      <c r="K19" s="1"/>
    </row>
    <row r="20" spans="2:11" s="2" customFormat="1" x14ac:dyDescent="0.25">
      <c r="B20" s="49">
        <v>6</v>
      </c>
      <c r="C20" s="42" t="s">
        <v>56</v>
      </c>
      <c r="D20" s="36" t="s">
        <v>57</v>
      </c>
      <c r="E20" s="36" t="s">
        <v>46</v>
      </c>
      <c r="F20" s="50">
        <v>2</v>
      </c>
      <c r="G20" s="37"/>
      <c r="H20" s="41">
        <f t="shared" si="3"/>
        <v>0</v>
      </c>
      <c r="I20" s="41">
        <f t="shared" si="4"/>
        <v>0</v>
      </c>
      <c r="J20" s="51">
        <f t="shared" si="5"/>
        <v>0</v>
      </c>
      <c r="K20" s="1"/>
    </row>
    <row r="21" spans="2:11" s="2" customFormat="1" x14ac:dyDescent="0.25">
      <c r="B21" s="49">
        <v>7</v>
      </c>
      <c r="C21" s="42" t="s">
        <v>59</v>
      </c>
      <c r="D21" s="36" t="s">
        <v>58</v>
      </c>
      <c r="E21" s="36" t="s">
        <v>46</v>
      </c>
      <c r="F21" s="50">
        <v>1</v>
      </c>
      <c r="G21" s="37"/>
      <c r="H21" s="41">
        <f t="shared" si="3"/>
        <v>0</v>
      </c>
      <c r="I21" s="41">
        <f t="shared" si="4"/>
        <v>0</v>
      </c>
      <c r="J21" s="51">
        <f t="shared" si="5"/>
        <v>0</v>
      </c>
      <c r="K21" s="1"/>
    </row>
    <row r="22" spans="2:11" s="2" customFormat="1" x14ac:dyDescent="0.25">
      <c r="B22" s="49">
        <v>8</v>
      </c>
      <c r="C22" s="42" t="s">
        <v>61</v>
      </c>
      <c r="D22" s="36" t="s">
        <v>60</v>
      </c>
      <c r="E22" s="36" t="s">
        <v>46</v>
      </c>
      <c r="F22" s="50">
        <v>2</v>
      </c>
      <c r="G22" s="37"/>
      <c r="H22" s="41">
        <f t="shared" si="3"/>
        <v>0</v>
      </c>
      <c r="I22" s="41">
        <f t="shared" si="4"/>
        <v>0</v>
      </c>
      <c r="J22" s="51">
        <f t="shared" si="5"/>
        <v>0</v>
      </c>
      <c r="K22" s="1"/>
    </row>
    <row r="23" spans="2:11" s="2" customFormat="1" x14ac:dyDescent="0.25">
      <c r="B23" s="49">
        <v>9</v>
      </c>
      <c r="C23" s="42" t="s">
        <v>62</v>
      </c>
      <c r="D23" s="36" t="s">
        <v>63</v>
      </c>
      <c r="E23" s="36" t="s">
        <v>46</v>
      </c>
      <c r="F23" s="50">
        <v>2</v>
      </c>
      <c r="G23" s="37"/>
      <c r="H23" s="41">
        <f t="shared" ref="H23" si="6">F23*G23</f>
        <v>0</v>
      </c>
      <c r="I23" s="41">
        <f t="shared" ref="I23" si="7">H23*0.21</f>
        <v>0</v>
      </c>
      <c r="J23" s="51">
        <f t="shared" ref="J23" si="8">I23+H23</f>
        <v>0</v>
      </c>
      <c r="K23" s="1"/>
    </row>
    <row r="24" spans="2:11" ht="18" customHeight="1" thickBot="1" x14ac:dyDescent="0.3">
      <c r="B24" s="44" t="s">
        <v>7</v>
      </c>
      <c r="C24" s="45"/>
      <c r="D24" s="46"/>
      <c r="E24" s="45"/>
      <c r="F24" s="47"/>
      <c r="G24" s="15"/>
      <c r="H24" s="16">
        <f>SUBTOTAL(109,Tabulka1[Nabídková cena bez DPH])</f>
        <v>0</v>
      </c>
      <c r="I24" s="16">
        <f>SUBTOTAL(109,Tabulka1[DPH])</f>
        <v>0</v>
      </c>
      <c r="J24" s="48">
        <f>SUBTOTAL(109,Tabulka1[Nabídková cena s DPH])</f>
        <v>0</v>
      </c>
    </row>
    <row r="25" spans="2:11" ht="18" customHeight="1" x14ac:dyDescent="0.25">
      <c r="B25" s="52" t="s">
        <v>32</v>
      </c>
      <c r="C25" s="53"/>
      <c r="D25" s="53"/>
      <c r="E25" s="53"/>
      <c r="F25" s="53"/>
      <c r="G25" s="53"/>
      <c r="H25" s="53"/>
      <c r="I25" s="53"/>
      <c r="J25" s="54"/>
    </row>
    <row r="26" spans="2:11" ht="18" customHeight="1" thickBot="1" x14ac:dyDescent="0.3">
      <c r="B26" s="30"/>
      <c r="C26" s="55" t="s">
        <v>33</v>
      </c>
      <c r="D26" s="55"/>
      <c r="E26" s="55"/>
      <c r="F26" s="31"/>
      <c r="G26" s="32"/>
      <c r="H26" s="33"/>
      <c r="I26" s="33"/>
      <c r="J26" s="34">
        <f>G26</f>
        <v>0</v>
      </c>
    </row>
    <row r="27" spans="2:11" ht="15.75" thickBot="1" x14ac:dyDescent="0.3">
      <c r="J27"/>
    </row>
    <row r="28" spans="2:11" x14ac:dyDescent="0.25">
      <c r="B28" s="84" t="s">
        <v>23</v>
      </c>
      <c r="C28" s="85"/>
      <c r="D28" s="85"/>
      <c r="E28" s="85"/>
      <c r="F28" s="85"/>
      <c r="G28" s="85"/>
      <c r="H28" s="85"/>
      <c r="I28" s="85"/>
      <c r="J28" s="86"/>
    </row>
    <row r="29" spans="2:11" x14ac:dyDescent="0.25">
      <c r="B29" s="17" t="s">
        <v>24</v>
      </c>
      <c r="C29" s="87" t="s">
        <v>25</v>
      </c>
      <c r="D29" s="87"/>
      <c r="E29" s="87"/>
      <c r="F29" s="87"/>
      <c r="G29" s="87"/>
      <c r="H29" s="87"/>
      <c r="I29" s="87"/>
      <c r="J29" s="88"/>
    </row>
    <row r="30" spans="2:11" x14ac:dyDescent="0.25">
      <c r="B30" s="18"/>
      <c r="C30" s="87" t="s">
        <v>26</v>
      </c>
      <c r="D30" s="87"/>
      <c r="E30" s="87"/>
      <c r="F30" s="87"/>
      <c r="G30" s="87"/>
      <c r="H30" s="87"/>
      <c r="I30" s="87"/>
      <c r="J30" s="88"/>
    </row>
    <row r="31" spans="2:11" x14ac:dyDescent="0.25">
      <c r="B31" s="92" t="s">
        <v>27</v>
      </c>
      <c r="C31" s="82"/>
      <c r="D31" s="28" t="s">
        <v>28</v>
      </c>
      <c r="E31" s="82" t="s">
        <v>29</v>
      </c>
      <c r="F31" s="82"/>
      <c r="G31" s="82" t="s">
        <v>30</v>
      </c>
      <c r="H31" s="82"/>
      <c r="I31" s="82"/>
      <c r="J31" s="29" t="s">
        <v>31</v>
      </c>
    </row>
    <row r="32" spans="2:11" x14ac:dyDescent="0.25">
      <c r="B32" s="93"/>
      <c r="C32" s="81"/>
      <c r="D32" s="19"/>
      <c r="E32" s="81"/>
      <c r="F32" s="81"/>
      <c r="G32" s="83"/>
      <c r="H32" s="83"/>
      <c r="I32" s="83"/>
      <c r="J32" s="20"/>
    </row>
    <row r="33" spans="2:10" ht="15.75" thickBot="1" x14ac:dyDescent="0.3">
      <c r="B33" s="89"/>
      <c r="C33" s="90"/>
      <c r="D33" s="21"/>
      <c r="E33" s="90"/>
      <c r="F33" s="90"/>
      <c r="G33" s="91"/>
      <c r="H33" s="91"/>
      <c r="I33" s="91"/>
      <c r="J33" s="22"/>
    </row>
    <row r="34" spans="2:10" x14ac:dyDescent="0.25">
      <c r="B34" s="13"/>
      <c r="C34" s="12"/>
      <c r="D34" s="6"/>
      <c r="E34" s="12"/>
      <c r="F34" s="14"/>
      <c r="G34" s="15"/>
      <c r="H34" s="16"/>
      <c r="I34" s="16"/>
    </row>
    <row r="35" spans="2:10" x14ac:dyDescent="0.25">
      <c r="B35" s="76" t="s">
        <v>34</v>
      </c>
      <c r="C35" s="76"/>
      <c r="D35" s="76"/>
      <c r="E35" s="3"/>
    </row>
    <row r="36" spans="2:10" x14ac:dyDescent="0.25">
      <c r="B36" s="75"/>
      <c r="C36" s="75"/>
      <c r="D36" s="75"/>
      <c r="E36" s="11"/>
    </row>
    <row r="37" spans="2:10" x14ac:dyDescent="0.25">
      <c r="B37" s="35"/>
      <c r="C37" s="35"/>
      <c r="D37" s="35"/>
      <c r="E37" s="11"/>
    </row>
    <row r="38" spans="2:10" x14ac:dyDescent="0.25">
      <c r="B38" s="35"/>
      <c r="C38" s="35"/>
      <c r="D38" s="35"/>
      <c r="E38" s="11"/>
    </row>
  </sheetData>
  <mergeCells count="39">
    <mergeCell ref="E33:F33"/>
    <mergeCell ref="G33:I33"/>
    <mergeCell ref="B31:C31"/>
    <mergeCell ref="B32:C32"/>
    <mergeCell ref="E31:F31"/>
    <mergeCell ref="B36:D36"/>
    <mergeCell ref="B35:D35"/>
    <mergeCell ref="B13:J13"/>
    <mergeCell ref="B6:C6"/>
    <mergeCell ref="D7:J7"/>
    <mergeCell ref="D9:J9"/>
    <mergeCell ref="D6:J6"/>
    <mergeCell ref="B12:J12"/>
    <mergeCell ref="B8:C8"/>
    <mergeCell ref="E32:F32"/>
    <mergeCell ref="G31:I31"/>
    <mergeCell ref="G32:I32"/>
    <mergeCell ref="B28:J28"/>
    <mergeCell ref="C29:J29"/>
    <mergeCell ref="C30:J30"/>
    <mergeCell ref="B33:C33"/>
    <mergeCell ref="B2:C2"/>
    <mergeCell ref="B3:C3"/>
    <mergeCell ref="D2:J2"/>
    <mergeCell ref="D3:J3"/>
    <mergeCell ref="B1:C1"/>
    <mergeCell ref="B25:J25"/>
    <mergeCell ref="C26:E26"/>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2024-05-30T10:47:03Z</dcterms:modified>
</cp:coreProperties>
</file>