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120" yWindow="-120" windowWidth="29040" windowHeight="1572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H18" i="1"/>
  <c r="I18" i="1" s="1"/>
  <c r="J18" i="1" s="1"/>
  <c r="B17" i="1" l="1"/>
  <c r="H17" i="1"/>
  <c r="I17" i="1" s="1"/>
  <c r="J17" i="1" s="1"/>
  <c r="H15" i="1"/>
  <c r="I15" i="1" s="1"/>
  <c r="J15" i="1" s="1"/>
  <c r="B15" i="1" l="1"/>
  <c r="B16" i="1"/>
  <c r="H16" i="1" l="1"/>
  <c r="I16" i="1" s="1"/>
  <c r="J16" i="1" s="1"/>
  <c r="I19" i="1" l="1"/>
  <c r="H19" i="1"/>
  <c r="J19" i="1" l="1"/>
</calcChain>
</file>

<file path=xl/sharedStrings.xml><?xml version="1.0" encoding="utf-8"?>
<sst xmlns="http://schemas.openxmlformats.org/spreadsheetml/2006/main" count="57" uniqueCount="49">
  <si>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</si>
  <si>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</si>
  <si>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</si>
  <si>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</si>
  <si>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</si>
  <si>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</si>
  <si>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</si>
  <si>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</si>
  <si>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</si>
  <si>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</si>
  <si>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</si>
  <si>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</si>
  <si>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</si>
  <si>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</si>
  <si>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</si>
  <si>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</si>
  <si>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</si>
  <si>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</si>
  <si>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</si>
  <si>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</si>
  <si>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</si>
  <si>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</si>
  <si>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</si>
  <si>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</si>
  <si>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</si>
  <si>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</si>
  <si>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</si>
  <si>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</si>
  <si>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</si>
  <si>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</si>
  <si>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</si>
  <si>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</si>
  <si>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</si>
  <si>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</si>
  <si>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</si>
  <si>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SVČ Juventus, Karviná, p.o.</t>
  </si>
  <si>
    <t>08385891</t>
  </si>
  <si>
    <t>U Bažantnice 1794/1, 735 06  Karviná-Nové Město</t>
  </si>
  <si>
    <t>SVČ Juventus, Karviná,  U Bažantnice 1794/1, 735 06  Karviná-Nové Město</t>
  </si>
  <si>
    <t>zkzmzat</t>
  </si>
  <si>
    <t>CK-8512Y</t>
  </si>
  <si>
    <t>Triumph Adler 3206ci</t>
  </si>
  <si>
    <t>originální</t>
  </si>
  <si>
    <t>bronislav.drobny@juventus.cz</t>
  </si>
  <si>
    <t>CK-8512C</t>
  </si>
  <si>
    <t>CK-8512M</t>
  </si>
  <si>
    <t>CK-8512K</t>
  </si>
  <si>
    <t>Jiří Koch (jiri.koch@juventus.cz), 732 746 093; Pavlína Gletová (pavlina.gletova@juventus.cz)</t>
  </si>
  <si>
    <t>Nákup spotřebního materiálu 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</si>
</sst>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family val="2"/>
      <charset val="238"/>
      <scheme val="minor"/>
    </font>
    <font>
      <sz val="10"/>
      <color rgb="FF0070C0"/>
      <name val="Calibri"/>
      <family val="2"/>
      <charset val="238"/>
      <scheme val="minor"/>
    </font>
    <font>
      <sz val="10"/>
      <color rgb="FFC00000"/>
      <name val="Calibri"/>
      <family val="2"/>
      <charset val="238"/>
      <scheme val="minor"/>
    </font>
    <font>
      <b/>
      <sz val="10"/>
      <color rgb="FFC00000"/>
      <name val="Calibri"/>
      <family val="2"/>
      <charset val="238"/>
      <scheme val="minor"/>
    </font>
    <font>
      <sz val="10"/>
      <color theme="1"/>
      <name val="Calibri"/>
      <scheme val="minor"/>
    </font>
    <font>
      <sz val="10"/>
      <color theme="1"/>
      <name val="Calibri"/>
      <family val="2"/>
      <scheme val="minor"/>
    </font>
    <font>
      <sz val="11"/>
      <color theme="8" tint="-0.249977111117893"/>
      <name val="Calibri"/>
      <scheme val="minor"/>
    </font>
    <font>
      <b/>
      <sz val="10"/>
      <color theme="1"/>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cellStyleXfs>
  <cellXfs count="88">
    <xf numFmtId="0" fontId="0" fillId="0" borderId="0" xfId="0"/>
    <xf numFmtId="0" fontId="2" fillId="0" borderId="0" xfId="0" applyFont="1" applyAlignment="1">
      <alignment wrapText="1"/>
    </xf>
    <xf numFmtId="0" fontId="2" fillId="0" borderId="0" xfId="0" applyFont="1"/>
    <xf numFmtId="0" fontId="0" fillId="0" borderId="0" xfId="0" applyAlignment="1">
      <alignment horizontal="center"/>
    </xf>
    <xf numFmtId="0" fontId="4" fillId="0" borderId="0" xfId="0" applyFont="1" applyAlignment="1">
      <alignment wrapText="1"/>
    </xf>
    <xf numFmtId="0" fontId="4" fillId="0" borderId="0" xfId="0" applyFont="1" applyAlignment="1">
      <alignment horizontal="center" vertical="center" wrapText="1"/>
    </xf>
    <xf numFmtId="0" fontId="6" fillId="0" borderId="0" xfId="0" applyFont="1" applyAlignment="1">
      <alignment wrapText="1"/>
    </xf>
    <xf numFmtId="0" fontId="0" fillId="0" borderId="0" xfId="0" applyAlignment="1">
      <alignment horizontal="right"/>
    </xf>
    <xf numFmtId="0" fontId="2" fillId="0" borderId="0" xfId="0" applyFont="1" applyAlignment="1">
      <alignment horizontal="left"/>
    </xf>
    <xf numFmtId="0" fontId="12" fillId="0" borderId="0" xfId="0" applyFont="1"/>
    <xf numFmtId="0" fontId="10" fillId="0" borderId="0" xfId="0" applyFont="1"/>
    <xf numFmtId="0" fontId="5" fillId="0" borderId="0" xfId="0" applyFont="1" applyAlignment="1">
      <alignment horizontal="center"/>
    </xf>
    <xf numFmtId="0" fontId="6" fillId="0" borderId="0" xfId="0" applyFont="1"/>
    <xf numFmtId="0" fontId="6" fillId="0" borderId="0" xfId="0" applyFont="1" applyAlignment="1">
      <alignment horizontal="center" vertical="center"/>
    </xf>
    <xf numFmtId="0" fontId="13" fillId="0" borderId="0" xfId="0" applyFont="1"/>
    <xf numFmtId="44" fontId="14" fillId="0" borderId="0" xfId="0" applyNumberFormat="1" applyFont="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Alignment="1">
      <alignment horizontal="right"/>
    </xf>
    <xf numFmtId="0" fontId="10" fillId="0" borderId="3" xfId="0" applyFont="1" applyBorder="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xf numFmtId="0" fontId="15" fillId="0" borderId="6" xfId="0" applyFont="1" applyBorder="1"/>
    <xf numFmtId="0" fontId="3" fillId="0" borderId="0" xfId="0" applyFont="1" applyAlignment="1">
      <alignment vertical="top" wrapText="1"/>
    </xf>
    <xf numFmtId="0" fontId="3" fillId="0" borderId="0" xfId="0" applyFont="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Alignment="1">
      <alignment horizontal="center" vertical="top" wrapText="1"/>
    </xf>
    <xf numFmtId="0" fontId="18" fillId="0" borderId="0" xfId="0" applyFont="1"/>
    <xf numFmtId="0" fontId="18" fillId="0" borderId="0" xfId="0" applyFont="1" applyAlignment="1">
      <alignment wrapText="1"/>
    </xf>
    <xf numFmtId="0" fontId="18" fillId="0" borderId="0" xfId="0" applyFont="1" applyAlignment="1">
      <alignment horizontal="center" vertical="center"/>
    </xf>
    <xf numFmtId="0" fontId="19" fillId="0" borderId="0" xfId="0" applyFont="1"/>
    <xf numFmtId="44" fontId="20" fillId="0" borderId="0" xfId="0" applyNumberFormat="1" applyFont="1"/>
    <xf numFmtId="44" fontId="21" fillId="0" borderId="0" xfId="0" applyNumberFormat="1" applyFont="1"/>
    <xf numFmtId="0" fontId="3" fillId="0" borderId="19" xfId="0" applyFont="1" applyBorder="1" applyAlignment="1">
      <alignment vertical="top"/>
    </xf>
    <xf numFmtId="0" fontId="3" fillId="0" borderId="19" xfId="0" applyFont="1" applyBorder="1" applyAlignment="1">
      <alignment vertical="top" wrapText="1"/>
    </xf>
    <xf numFmtId="44" fontId="3" fillId="0" borderId="0" xfId="2" applyNumberFormat="1" applyFont="1" applyFill="1" applyBorder="1" applyAlignment="1">
      <alignment vertical="top"/>
    </xf>
    <xf numFmtId="44" fontId="4" fillId="0" borderId="0" xfId="2" applyNumberFormat="1" applyFont="1" applyFill="1" applyBorder="1" applyAlignment="1">
      <alignment vertical="top"/>
    </xf>
    <xf numFmtId="0" fontId="22" fillId="0" borderId="0" xfId="0" applyFont="1" applyAlignment="1">
      <alignment horizontal="center" vertical="top" wrapText="1"/>
    </xf>
    <xf numFmtId="1" fontId="22" fillId="0" borderId="0" xfId="1" applyNumberFormat="1" applyFont="1" applyFill="1" applyBorder="1" applyAlignment="1">
      <alignment horizontal="center" vertical="top"/>
    </xf>
    <xf numFmtId="44" fontId="24" fillId="3" borderId="0" xfId="3" applyNumberFormat="1" applyFont="1" applyBorder="1" applyAlignment="1">
      <alignment vertical="top"/>
    </xf>
    <xf numFmtId="44" fontId="22" fillId="0" borderId="0" xfId="2" applyNumberFormat="1" applyFont="1" applyFill="1" applyBorder="1" applyAlignment="1">
      <alignment vertical="top"/>
    </xf>
    <xf numFmtId="44" fontId="25" fillId="0" borderId="0" xfId="2" applyNumberFormat="1" applyFont="1" applyFill="1" applyBorder="1" applyAlignment="1">
      <alignment vertical="top"/>
    </xf>
    <xf numFmtId="0" fontId="23" fillId="0" borderId="0" xfId="0" applyFont="1" applyAlignment="1">
      <alignment vertical="top"/>
    </xf>
    <xf numFmtId="0" fontId="23" fillId="0" borderId="0" xfId="0" applyFont="1" applyAlignment="1">
      <alignment vertical="top" wrapText="1"/>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12" fillId="0" borderId="0" xfId="0" applyFont="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Alignment="1">
      <alignment horizontal="left"/>
    </xf>
    <xf numFmtId="0" fontId="5" fillId="0" borderId="0" xfId="0" applyFont="1" applyAlignment="1">
      <alignment horizontal="center"/>
    </xf>
    <xf numFmtId="0" fontId="8" fillId="0" borderId="0" xfId="0" applyFont="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Alignment="1">
      <alignment horizontal="left"/>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6" xfId="0"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cellXfs>
  <cellStyles count="5">
    <cellStyle name="40 % – Zvýraznění2" xfId="3" builtinId="35"/>
    <cellStyle name="40 % – Zvýraznění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C00000"/>
        <name val="Calibri"/>
        <scheme val="minor"/>
      </font>
      <numFmt numFmtId="34" formatCode="_-* #,##0.00\ &quot;Kč&quot;_-;\-* #,##0.00\ &quot;Kč&quot;_-;_-* &quot;-&quot;??\ &quot;Kč&quot;_-;_-@_-"/>
    </dxf>
    <dxf>
      <font>
        <b val="0"/>
        <i val="0"/>
        <strike val="0"/>
        <condense val="0"/>
        <extend val="0"/>
        <outline val="0"/>
        <shadow val="0"/>
        <u val="none"/>
        <vertAlign val="baseline"/>
        <sz val="10"/>
        <color rgb="FF0070C0"/>
        <name val="Calibri"/>
        <scheme val="minor"/>
      </font>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35</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9"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ronislav.drobny@juventus.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1"/>
  <sheetViews>
    <sheetView showGridLines="0" tabSelected="1" zoomScaleNormal="100" workbookViewId="0">
      <selection activeCell="G15" sqref="G15:G19"/>
    </sheetView>
  </sheetViews>
  <sheetFormatPr defaultRowHeight="15" x14ac:dyDescent="0.25"/>
  <cols>
    <col min="1" max="1" width="2.42578125" customWidth="1"/>
    <col min="2" max="2" width="6.140625" customWidth="1"/>
    <col min="3" max="3" width="17.5703125" bestFit="1"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6" t="s">
        <v>22</v>
      </c>
      <c r="C1" s="66"/>
      <c r="D1" s="10" t="s">
        <v>10</v>
      </c>
      <c r="E1" s="10"/>
      <c r="F1" s="10"/>
      <c r="G1" s="10"/>
      <c r="H1" s="10"/>
      <c r="I1" s="10"/>
      <c r="J1" s="10"/>
    </row>
    <row r="2" spans="2:11" x14ac:dyDescent="0.25">
      <c r="B2" s="66" t="s">
        <v>19</v>
      </c>
      <c r="C2" s="66"/>
      <c r="D2" s="69" t="s">
        <v>48</v>
      </c>
      <c r="E2" s="69"/>
      <c r="F2" s="69"/>
      <c r="G2" s="69"/>
      <c r="H2" s="69"/>
      <c r="I2" s="69"/>
      <c r="J2" s="69"/>
    </row>
    <row r="3" spans="2:11" x14ac:dyDescent="0.25">
      <c r="B3" s="66" t="s">
        <v>20</v>
      </c>
      <c r="C3" s="66"/>
      <c r="D3" s="69" t="s">
        <v>33</v>
      </c>
      <c r="E3" s="69"/>
      <c r="F3" s="69"/>
      <c r="G3" s="69"/>
      <c r="H3" s="69"/>
      <c r="I3" s="69"/>
      <c r="J3" s="69"/>
    </row>
    <row r="4" spans="2:11" ht="15.75" thickBot="1" x14ac:dyDescent="0.3">
      <c r="B4" s="7"/>
      <c r="C4" s="7"/>
      <c r="D4" s="8"/>
      <c r="E4" s="8"/>
      <c r="F4" s="8"/>
      <c r="G4" s="8"/>
      <c r="H4" s="8"/>
      <c r="I4" s="8"/>
      <c r="J4" s="8"/>
    </row>
    <row r="5" spans="2:11" x14ac:dyDescent="0.25">
      <c r="B5" s="63" t="s">
        <v>13</v>
      </c>
      <c r="C5" s="64"/>
      <c r="D5" s="23" t="s">
        <v>35</v>
      </c>
      <c r="E5" s="24" t="s">
        <v>11</v>
      </c>
      <c r="F5" s="53" t="s">
        <v>36</v>
      </c>
      <c r="G5" s="53"/>
      <c r="H5" s="24" t="s">
        <v>12</v>
      </c>
      <c r="I5" s="53"/>
      <c r="J5" s="53"/>
    </row>
    <row r="6" spans="2:11" x14ac:dyDescent="0.25">
      <c r="B6" s="65" t="s">
        <v>14</v>
      </c>
      <c r="C6" s="66"/>
      <c r="D6" s="57" t="s">
        <v>37</v>
      </c>
      <c r="E6" s="57"/>
      <c r="F6" s="57"/>
      <c r="G6" s="57"/>
      <c r="H6" s="57"/>
      <c r="I6" s="57"/>
      <c r="J6" s="58"/>
    </row>
    <row r="7" spans="2:11" x14ac:dyDescent="0.25">
      <c r="B7" s="65" t="s">
        <v>15</v>
      </c>
      <c r="C7" s="66"/>
      <c r="D7" s="57" t="s">
        <v>38</v>
      </c>
      <c r="E7" s="57"/>
      <c r="F7" s="57"/>
      <c r="G7" s="57"/>
      <c r="H7" s="57"/>
      <c r="I7" s="57"/>
      <c r="J7" s="58"/>
    </row>
    <row r="8" spans="2:11" x14ac:dyDescent="0.25">
      <c r="B8" s="65" t="s">
        <v>16</v>
      </c>
      <c r="C8" s="66"/>
      <c r="D8" s="9" t="s">
        <v>39</v>
      </c>
      <c r="E8" s="22" t="s">
        <v>21</v>
      </c>
      <c r="F8" s="56" t="s">
        <v>43</v>
      </c>
      <c r="G8" s="57"/>
      <c r="H8" s="57"/>
      <c r="I8" s="57"/>
      <c r="J8" s="58"/>
    </row>
    <row r="9" spans="2:11" ht="15.75" thickBot="1" x14ac:dyDescent="0.3">
      <c r="B9" s="67" t="s">
        <v>17</v>
      </c>
      <c r="C9" s="68"/>
      <c r="D9" s="73" t="s">
        <v>47</v>
      </c>
      <c r="E9" s="73"/>
      <c r="F9" s="73"/>
      <c r="G9" s="73"/>
      <c r="H9" s="73"/>
      <c r="I9" s="73"/>
      <c r="J9" s="74"/>
    </row>
    <row r="10" spans="2:11" ht="15.75" thickBot="1" x14ac:dyDescent="0.3">
      <c r="B10" s="59"/>
      <c r="C10" s="59"/>
      <c r="D10" s="60"/>
      <c r="E10" s="60"/>
      <c r="F10" s="60"/>
      <c r="G10" s="60"/>
      <c r="H10" s="60"/>
      <c r="I10" s="60"/>
      <c r="J10" s="60"/>
    </row>
    <row r="11" spans="2:11" ht="15.75" thickBot="1" x14ac:dyDescent="0.3">
      <c r="B11" s="61" t="s">
        <v>18</v>
      </c>
      <c r="C11" s="62"/>
      <c r="D11" s="25"/>
      <c r="E11" s="26" t="s">
        <v>11</v>
      </c>
      <c r="F11" s="54"/>
      <c r="G11" s="54"/>
      <c r="H11" s="26" t="s">
        <v>12</v>
      </c>
      <c r="I11" s="54"/>
      <c r="J11" s="55"/>
    </row>
    <row r="12" spans="2:11" x14ac:dyDescent="0.25">
      <c r="B12" s="75"/>
      <c r="C12" s="75"/>
      <c r="D12" s="75"/>
      <c r="E12" s="75"/>
      <c r="F12" s="75"/>
      <c r="G12" s="75"/>
      <c r="H12" s="75"/>
      <c r="I12" s="75"/>
      <c r="J12" s="75"/>
    </row>
    <row r="13" spans="2:11" x14ac:dyDescent="0.25">
      <c r="B13" s="72" t="s">
        <v>34</v>
      </c>
      <c r="C13" s="72"/>
      <c r="D13" s="72"/>
      <c r="E13" s="72"/>
      <c r="F13" s="72"/>
      <c r="G13" s="72"/>
      <c r="H13" s="72"/>
      <c r="I13" s="72"/>
      <c r="J13" s="72"/>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5">
        <f>ROW(Tabulka1[[#This Row],[Poř.]])-14</f>
        <v>1</v>
      </c>
      <c r="C15" s="29" t="s">
        <v>40</v>
      </c>
      <c r="D15" s="42" t="s">
        <v>41</v>
      </c>
      <c r="E15" s="29" t="s">
        <v>42</v>
      </c>
      <c r="F15" s="31">
        <v>2</v>
      </c>
      <c r="G15" s="32"/>
      <c r="H15" s="33">
        <f t="shared" ref="H15" si="0">F15*G15</f>
        <v>0</v>
      </c>
      <c r="I15" s="33">
        <f t="shared" ref="I15" si="1">H15*0.21</f>
        <v>0</v>
      </c>
      <c r="J15" s="34">
        <f t="shared" ref="J15" si="2">I15+H15</f>
        <v>0</v>
      </c>
      <c r="K15" s="1"/>
    </row>
    <row r="16" spans="2:11" s="2" customFormat="1" x14ac:dyDescent="0.25">
      <c r="B16" s="35">
        <f>ROW(Tabulka1[[#This Row],[Poř.]])-14</f>
        <v>2</v>
      </c>
      <c r="C16" s="30" t="s">
        <v>44</v>
      </c>
      <c r="D16" s="42" t="s">
        <v>41</v>
      </c>
      <c r="E16" s="29" t="s">
        <v>42</v>
      </c>
      <c r="F16" s="31">
        <v>1</v>
      </c>
      <c r="G16" s="32"/>
      <c r="H16" s="33">
        <f t="shared" ref="H16" si="3">F16*G16</f>
        <v>0</v>
      </c>
      <c r="I16" s="33">
        <f t="shared" ref="I16" si="4">H16*0.21</f>
        <v>0</v>
      </c>
      <c r="J16" s="34">
        <f t="shared" ref="J16" si="5">I16+H16</f>
        <v>0</v>
      </c>
      <c r="K16" s="1"/>
    </row>
    <row r="17" spans="2:11" s="2" customFormat="1" x14ac:dyDescent="0.25">
      <c r="B17" s="35">
        <f>ROW(Tabulka1[[#This Row],[Poř.]])-14</f>
        <v>3</v>
      </c>
      <c r="C17" s="30" t="s">
        <v>45</v>
      </c>
      <c r="D17" s="43" t="s">
        <v>41</v>
      </c>
      <c r="E17" s="29" t="s">
        <v>42</v>
      </c>
      <c r="F17" s="31">
        <v>1</v>
      </c>
      <c r="G17" s="32"/>
      <c r="H17" s="44">
        <f>F17*G17</f>
        <v>0</v>
      </c>
      <c r="I17" s="44">
        <f>H17*0.21</f>
        <v>0</v>
      </c>
      <c r="J17" s="45">
        <f>I17+H17</f>
        <v>0</v>
      </c>
      <c r="K17" s="1"/>
    </row>
    <row r="18" spans="2:11" s="2" customFormat="1" x14ac:dyDescent="0.25">
      <c r="B18" s="46">
        <f>ROW(Tabulka1[[#This Row],[Poř.]])-14</f>
        <v>4</v>
      </c>
      <c r="C18" s="51" t="s">
        <v>46</v>
      </c>
      <c r="D18" s="52" t="s">
        <v>41</v>
      </c>
      <c r="E18" s="29" t="s">
        <v>42</v>
      </c>
      <c r="F18" s="47">
        <v>1</v>
      </c>
      <c r="G18" s="48"/>
      <c r="H18" s="49">
        <f>F18*G18</f>
        <v>0</v>
      </c>
      <c r="I18" s="49">
        <f>H18*0.21</f>
        <v>0</v>
      </c>
      <c r="J18" s="50">
        <f>I18+H18</f>
        <v>0</v>
      </c>
      <c r="K18" s="1"/>
    </row>
    <row r="19" spans="2:11" ht="18" customHeight="1" x14ac:dyDescent="0.25">
      <c r="B19" s="36" t="s">
        <v>8</v>
      </c>
      <c r="C19" s="36"/>
      <c r="D19" s="37"/>
      <c r="E19" s="36"/>
      <c r="F19" s="38"/>
      <c r="G19" s="39"/>
      <c r="H19" s="40">
        <f>SUBTOTAL(109,Tabulka1[Nabídková cena bez DPH])</f>
        <v>0</v>
      </c>
      <c r="I19" s="40">
        <f>SUBTOTAL(109,Tabulka1[DPH])</f>
        <v>0</v>
      </c>
      <c r="J19" s="41">
        <f>SUBTOTAL(109,Tabulka1[Nabídková cena s DPH])</f>
        <v>0</v>
      </c>
    </row>
    <row r="20" spans="2:11" ht="15.75" thickBot="1" x14ac:dyDescent="0.3">
      <c r="J20"/>
    </row>
    <row r="21" spans="2:11" x14ac:dyDescent="0.25">
      <c r="B21" s="79" t="s">
        <v>23</v>
      </c>
      <c r="C21" s="80"/>
      <c r="D21" s="80"/>
      <c r="E21" s="80"/>
      <c r="F21" s="80"/>
      <c r="G21" s="80"/>
      <c r="H21" s="80"/>
      <c r="I21" s="80"/>
      <c r="J21" s="81"/>
    </row>
    <row r="22" spans="2:11" x14ac:dyDescent="0.25">
      <c r="B22" s="16" t="s">
        <v>24</v>
      </c>
      <c r="C22" s="60" t="s">
        <v>25</v>
      </c>
      <c r="D22" s="60"/>
      <c r="E22" s="60"/>
      <c r="F22" s="60"/>
      <c r="G22" s="60"/>
      <c r="H22" s="60"/>
      <c r="I22" s="60"/>
      <c r="J22" s="82"/>
    </row>
    <row r="23" spans="2:11" x14ac:dyDescent="0.25">
      <c r="B23" s="17"/>
      <c r="C23" s="60" t="s">
        <v>26</v>
      </c>
      <c r="D23" s="60"/>
      <c r="E23" s="60"/>
      <c r="F23" s="60"/>
      <c r="G23" s="60"/>
      <c r="H23" s="60"/>
      <c r="I23" s="60"/>
      <c r="J23" s="82"/>
    </row>
    <row r="24" spans="2:11" x14ac:dyDescent="0.25">
      <c r="B24" s="86" t="s">
        <v>27</v>
      </c>
      <c r="C24" s="77"/>
      <c r="D24" s="27" t="s">
        <v>28</v>
      </c>
      <c r="E24" s="77" t="s">
        <v>29</v>
      </c>
      <c r="F24" s="77"/>
      <c r="G24" s="77" t="s">
        <v>30</v>
      </c>
      <c r="H24" s="77"/>
      <c r="I24" s="77"/>
      <c r="J24" s="28" t="s">
        <v>31</v>
      </c>
    </row>
    <row r="25" spans="2:11" x14ac:dyDescent="0.25">
      <c r="B25" s="87"/>
      <c r="C25" s="76"/>
      <c r="D25" s="18"/>
      <c r="E25" s="76"/>
      <c r="F25" s="76"/>
      <c r="G25" s="78"/>
      <c r="H25" s="78"/>
      <c r="I25" s="78"/>
      <c r="J25" s="19"/>
    </row>
    <row r="26" spans="2:11" ht="15.75" thickBot="1" x14ac:dyDescent="0.3">
      <c r="B26" s="83"/>
      <c r="C26" s="84"/>
      <c r="D26" s="20"/>
      <c r="E26" s="84"/>
      <c r="F26" s="84"/>
      <c r="G26" s="85"/>
      <c r="H26" s="85"/>
      <c r="I26" s="85"/>
      <c r="J26" s="21"/>
    </row>
    <row r="27" spans="2:11" x14ac:dyDescent="0.25">
      <c r="B27" s="12"/>
      <c r="C27" s="12"/>
      <c r="D27" s="6"/>
      <c r="E27" s="12"/>
      <c r="F27" s="13"/>
      <c r="G27" s="14"/>
      <c r="H27" s="15"/>
      <c r="I27" s="15"/>
    </row>
    <row r="28" spans="2:11" x14ac:dyDescent="0.25">
      <c r="B28" s="71" t="s">
        <v>32</v>
      </c>
      <c r="C28" s="71"/>
      <c r="D28" s="71"/>
      <c r="E28" s="3"/>
    </row>
    <row r="29" spans="2:11" x14ac:dyDescent="0.25">
      <c r="B29" s="70"/>
      <c r="C29" s="70"/>
      <c r="D29" s="70"/>
      <c r="E29" s="11"/>
    </row>
    <row r="30" spans="2:11" x14ac:dyDescent="0.25">
      <c r="B30" s="11"/>
      <c r="C30" s="11"/>
      <c r="D30" s="11"/>
      <c r="E30" s="11"/>
    </row>
    <row r="31" spans="2:11" x14ac:dyDescent="0.25">
      <c r="B31" s="11"/>
      <c r="C31" s="11"/>
      <c r="D31" s="11"/>
      <c r="E31" s="11"/>
    </row>
  </sheetData>
  <mergeCells count="37">
    <mergeCell ref="E26:F26"/>
    <mergeCell ref="G26:I26"/>
    <mergeCell ref="B24:C24"/>
    <mergeCell ref="B25:C25"/>
    <mergeCell ref="E24:F24"/>
    <mergeCell ref="B29:D29"/>
    <mergeCell ref="B28:D28"/>
    <mergeCell ref="B13:J13"/>
    <mergeCell ref="B6:C6"/>
    <mergeCell ref="D7:J7"/>
    <mergeCell ref="D9:J9"/>
    <mergeCell ref="D6:J6"/>
    <mergeCell ref="B12:J12"/>
    <mergeCell ref="B8:C8"/>
    <mergeCell ref="E25:F25"/>
    <mergeCell ref="G24:I24"/>
    <mergeCell ref="G25:I25"/>
    <mergeCell ref="B21:J21"/>
    <mergeCell ref="C22:J22"/>
    <mergeCell ref="C23:J23"/>
    <mergeCell ref="B26:C26"/>
    <mergeCell ref="B2:C2"/>
    <mergeCell ref="B3:C3"/>
    <mergeCell ref="D2:J2"/>
    <mergeCell ref="D3:J3"/>
    <mergeCell ref="B1:C1"/>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2023-02-01T10:00:03Z</cp:lastPrinted>
  <dcterms:created xsi:type="dcterms:W3CDTF">2018-09-24T12:46:32Z</dcterms:created>
  <dcterms:modified xsi:type="dcterms:W3CDTF">2024-03-07T10:04:01Z</dcterms:modified>
</cp:coreProperties>
</file>