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685" activeTab="0"/>
  </bookViews>
  <sheets>
    <sheet name="List1" sheetId="1" r:id="rId1"/>
  </sheets>
  <definedNames>
    <definedName name="_xlnm.Print_Area" localSheetId="0">'List1'!$A$1:$G$118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<sst xmlns="http://schemas.openxmlformats.org/spreadsheetml/2006/main" count="225" uniqueCount="65">
  <si>
    <t>výměra</t>
  </si>
  <si>
    <t>jednotková cena</t>
  </si>
  <si>
    <t>cena celkem 
v Kč bez DPH</t>
  </si>
  <si>
    <t>21% DPH v Kč</t>
  </si>
  <si>
    <t>cena celkem
v Kč vč. DPH</t>
  </si>
  <si>
    <t xml:space="preserve">CELKEM </t>
  </si>
  <si>
    <r>
      <rPr>
        <b/>
        <sz val="11"/>
        <color theme="1"/>
        <rFont val="Calibri"/>
        <family val="2"/>
        <scheme val="minor"/>
      </rPr>
      <t>pavilon A1 místnost č. 411 a 412</t>
    </r>
    <r>
      <rPr>
        <sz val="11"/>
        <color theme="1"/>
        <rFont val="Calibri"/>
        <family val="2"/>
        <scheme val="minor"/>
      </rPr>
      <t xml:space="preserve"> (26,43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</si>
  <si>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pavilon A4 místnost č. 312</t>
    </r>
    <r>
      <rPr>
        <sz val="11"/>
        <color theme="1"/>
        <rFont val="Calibri"/>
        <family val="2"/>
        <scheme val="minor"/>
      </rPr>
      <t xml:space="preserve"> (23,63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</si>
  <si>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pavilon A1 místnost č. 209</t>
    </r>
    <r>
      <rPr>
        <sz val="11"/>
        <color theme="1"/>
        <rFont val="Calibri"/>
        <family val="2"/>
        <scheme val="minor"/>
      </rPr>
      <t xml:space="preserve"> (22,80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</si>
  <si>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položka</t>
  </si>
  <si>
    <t>vyčištění podlahy po bourání dlaždic</t>
  </si>
  <si>
    <t>jednotky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</si>
  <si>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</si>
  <si>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příprava podkladu podlahy - penetrace</t>
  </si>
  <si>
    <t>příprava podklahu podlahy - vyrovnání samonivelační stěrkou podlah min. pevnost 30 Mpa, tloušťka 3 mm</t>
  </si>
  <si>
    <t>dodávka a montáž krytiny podlahové heterogenní tl. 2 mm, lepení standardním lepidlem, spoje svařováním za studena</t>
  </si>
  <si>
    <t>m</t>
  </si>
  <si>
    <t>dodávka a montáž přechodových Al lišt narážecí 30 mm stříbro</t>
  </si>
  <si>
    <t xml:space="preserve">dodávka a montáž lišt obvodových lepených soklových PVC 30x30 mm </t>
  </si>
  <si>
    <t>stolařská úprava dveří</t>
  </si>
  <si>
    <t>kus</t>
  </si>
  <si>
    <t>demontáž soklíku v. 10 cm z dlaždic keramických, odvoz suti, skládkové</t>
  </si>
  <si>
    <t>demontáž zásuvek</t>
  </si>
  <si>
    <t>demontáž vypínačů</t>
  </si>
  <si>
    <t>dodávka a montáž zásuvky zapuštěné dvojnásobné, vč. rámečku, barva bílá</t>
  </si>
  <si>
    <t>dodávka a montáž vypínače nástěnného jednopólového, prostředí normální, barva bílá</t>
  </si>
  <si>
    <t>dodávka a montáž vypínače nástěnného dvojpólového, prostředí normální, barva bílá</t>
  </si>
  <si>
    <t>demontáž telefonní zásuvky a zaslepení víčkem</t>
  </si>
  <si>
    <t>demontáž svítidla zářivkového stropního přisazeného s krytem</t>
  </si>
  <si>
    <t>demontáž bytové rozvodnice</t>
  </si>
  <si>
    <t>dodávka a montáž elektro skříně - bytové rozvodnice, vč. jističů 16A, svorek, aj.</t>
  </si>
  <si>
    <t>dodávka a montáž světla stropního přisazeného 2x LED 1200 mm, Al mřížka</t>
  </si>
  <si>
    <t>demontáž baterie nástěnné</t>
  </si>
  <si>
    <t>dodávka a montáž baterie nástěnné pákové, rozteč 150 mm, chrom</t>
  </si>
  <si>
    <t>demontáž a dodávka a montáž 2 ks uzavíracích ventilů a 2 ks připojovacích ocelových hadic ke stojánkové umyvadlové baterii</t>
  </si>
  <si>
    <t>kpl</t>
  </si>
  <si>
    <t>svinutí UTP kabelu</t>
  </si>
  <si>
    <t>nátěr syntetický zámečnických konstrukcí, barva světle šedá - zárubně 0,9x1,97 m</t>
  </si>
  <si>
    <t>nátěr syntetický zámečnických konstrukcí, barva bílá - otopné těleso žebrové, 12 žeber a připojovací potrubí</t>
  </si>
  <si>
    <t>obalení konstrukcí a prvků folií přilepenou lepící páskou, oblepení rámů lepící páskou zakrytí podlah fólií přilepenou lepící páskou</t>
  </si>
  <si>
    <t>odstranění podlahové krytiny - koberce, odvoz</t>
  </si>
  <si>
    <t>demontáž lišt obvodových lepených soklových, odvoz</t>
  </si>
  <si>
    <t>vyčištění podlahy po odstranění podlahové krytiny</t>
  </si>
  <si>
    <t>hloubková jednonásobná bezbarvá penetrace podkladu v místnostech v do 3,80 m</t>
  </si>
  <si>
    <t>dvojnásobné bílé malby ze směsí za sucha dobře otěruvzdorných v místnostech do 3,80 m</t>
  </si>
  <si>
    <t>vyčištění budov bytové a občanské výstavby při výšce podlaží do 4 m, vč. omytí oken a rámů, dveří</t>
  </si>
  <si>
    <t>bourání podlah z dlaždic keramických, odvoz suti, skládkovné</t>
  </si>
  <si>
    <t>odstranění hřebíků, vrutů, věšáku, skob aj. ze stěn (malby i obkladů) a začištění děr a defektů</t>
  </si>
  <si>
    <t>oprava vnitřní hladké omítky stropů a stěn (30% celkové plochy omítek)</t>
  </si>
  <si>
    <t>odstranění hřebíků, vrutů, ganýže, skob aj. ze stěn (malby i obkladů) a začištění děr a defektů</t>
  </si>
  <si>
    <t>odstranění hřebíků, vrutů, ganýže, zrcadel, skob aj. ze stěn (malby i obkladů) a začištění děr a defektů</t>
  </si>
  <si>
    <t>demontáž a opětovná montáž zásuvky</t>
  </si>
  <si>
    <t>nátěr syntetický zámečnických konstrukcí, barva bílá - otopné těleso žebrové, 16 žeber, připojovací a stoupací  potrubí</t>
  </si>
  <si>
    <t>přesun dveří v rámci budovy</t>
  </si>
  <si>
    <t>oprava vnitřní hladké omítky stropů a stěn (40% celkové plochy omítek)</t>
  </si>
  <si>
    <t>odstranění dřevotřískových desek, obkladu po kuchyňské lince, vyspravení zdí</t>
  </si>
  <si>
    <t>odstranění podlahové PVC krytiny - lepené čtverce</t>
  </si>
  <si>
    <t>nátěr syntetický zámečnických konstrukcí, barva bílá - otopné těleso žebrové, 18 žeber a připojovací potrubí</t>
  </si>
  <si>
    <t>oprava dveří 900x1970 mm, odstranění tapety a nátěr oboustranně</t>
  </si>
  <si>
    <t>oprava dveří 900x1970 mm, odstranění tapety a nátěr jednostranně</t>
  </si>
  <si>
    <r>
      <rPr>
        <b/>
        <sz val="12"/>
        <color theme="1"/>
        <rFont val="Calibri"/>
        <family val="2"/>
        <scheme val="minor"/>
      </rPr>
      <t>pavilon A4 místnost č. 323/1 a 324</t>
    </r>
    <r>
      <rPr>
        <sz val="12"/>
        <color theme="1"/>
        <rFont val="Calibri"/>
        <family val="2"/>
        <scheme val="minor"/>
      </rPr>
      <t xml:space="preserve"> (44,36 m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)</t>
    </r>
  </si>
  <si>
    <t>zaslepení vývodu kanalizace po demontovaném umyvadle</t>
  </si>
  <si>
    <t>demontáž 2x uzavírací ventil, zaslepení vývodů na zdi po demontované nástěnné baterii</t>
  </si>
  <si>
    <t>odstranění hřebíků, vrutů, zrcadla, skob aj. ze stěn a stropů (malby i obkladů) a začištění děr a defektů</t>
  </si>
  <si>
    <t>Opravy nebytových prostor v budově čp. 2379 na ul. Žižkova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</si>
</sst>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8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164" fontId="5" fillId="0" borderId="0" xfId="0" applyNumberFormat="1" applyFont="1"/>
    <xf numFmtId="0" fontId="5" fillId="0" borderId="0" xfId="0" applyFont="1"/>
    <xf numFmtId="0" fontId="5" fillId="2" borderId="0" xfId="0" applyFont="1" applyFill="1" applyAlignment="1">
      <alignment vertical="center" wrapText="1"/>
    </xf>
    <xf numFmtId="2" fontId="5" fillId="2" borderId="0" xfId="0" applyNumberFormat="1" applyFont="1" applyFill="1" applyAlignment="1">
      <alignment horizontal="center" vertical="center" wrapText="1"/>
    </xf>
    <xf numFmtId="4" fontId="4" fillId="2" borderId="0" xfId="0" applyNumberFormat="1" applyFont="1" applyFill="1" applyAlignment="1">
      <alignment horizontal="center" vertical="center" wrapText="1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horizontal="center" vertical="center"/>
    </xf>
    <xf numFmtId="4" fontId="0" fillId="3" borderId="3" xfId="0" applyNumberFormat="1" applyFill="1" applyBorder="1" applyAlignment="1">
      <alignment horizontal="center" vertical="center"/>
    </xf>
    <xf numFmtId="0" fontId="0" fillId="4" borderId="3" xfId="0" applyFill="1" applyBorder="1" applyAlignment="1">
      <alignment vertical="center" wrapText="1"/>
    </xf>
    <xf numFmtId="0" fontId="0" fillId="4" borderId="3" xfId="0" applyFill="1" applyBorder="1" applyAlignment="1">
      <alignment horizontal="center" vertical="center"/>
    </xf>
    <xf numFmtId="4" fontId="0" fillId="4" borderId="3" xfId="0" applyNumberFormat="1" applyFill="1" applyBorder="1" applyAlignment="1">
      <alignment horizontal="center" vertical="center"/>
    </xf>
    <xf numFmtId="0" fontId="0" fillId="5" borderId="3" xfId="0" applyFill="1" applyBorder="1" applyAlignment="1">
      <alignment vertical="center" wrapText="1"/>
    </xf>
    <xf numFmtId="0" fontId="0" fillId="5" borderId="3" xfId="0" applyFill="1" applyBorder="1" applyAlignment="1">
      <alignment horizontal="center" vertical="center"/>
    </xf>
    <xf numFmtId="4" fontId="0" fillId="5" borderId="3" xfId="0" applyNumberFormat="1" applyFill="1" applyBorder="1" applyAlignment="1">
      <alignment horizontal="center" vertical="center"/>
    </xf>
    <xf numFmtId="0" fontId="0" fillId="6" borderId="3" xfId="0" applyFill="1" applyBorder="1" applyAlignment="1">
      <alignment vertical="center" wrapText="1"/>
    </xf>
    <xf numFmtId="0" fontId="0" fillId="6" borderId="3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7" borderId="3" xfId="0" applyFill="1" applyBorder="1" applyAlignment="1">
      <alignment vertical="center" wrapText="1"/>
    </xf>
    <xf numFmtId="0" fontId="0" fillId="7" borderId="3" xfId="0" applyFill="1" applyBorder="1" applyAlignment="1">
      <alignment horizontal="center" vertical="center"/>
    </xf>
    <xf numFmtId="4" fontId="0" fillId="7" borderId="3" xfId="0" applyNumberFormat="1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 wrapText="1"/>
    </xf>
    <xf numFmtId="0" fontId="0" fillId="8" borderId="3" xfId="0" applyFill="1" applyBorder="1" applyAlignment="1">
      <alignment vertical="center" wrapText="1"/>
    </xf>
    <xf numFmtId="0" fontId="0" fillId="8" borderId="3" xfId="0" applyFill="1" applyBorder="1" applyAlignment="1">
      <alignment horizontal="center" vertical="center"/>
    </xf>
    <xf numFmtId="4" fontId="0" fillId="8" borderId="3" xfId="0" applyNumberFormat="1" applyFill="1" applyBorder="1" applyAlignment="1">
      <alignment horizontal="center" vertical="center"/>
    </xf>
    <xf numFmtId="0" fontId="0" fillId="9" borderId="3" xfId="0" applyFill="1" applyBorder="1" applyAlignment="1">
      <alignment vertical="center" wrapText="1"/>
    </xf>
    <xf numFmtId="0" fontId="0" fillId="9" borderId="3" xfId="0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164" fontId="4" fillId="10" borderId="4" xfId="0" applyNumberFormat="1" applyFont="1" applyFill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0"/>
  <sheetViews>
    <sheetView tabSelected="1" workbookViewId="0" topLeftCell="A1">
      <pane ySplit="3" topLeftCell="A4" activePane="bottomLeft" state="frozen"/>
      <selection pane="bottomLeft" activeCell="A2" sqref="A2"/>
    </sheetView>
  </sheetViews>
  <sheetFormatPr defaultColWidth="9.140625" defaultRowHeight="15"/>
  <cols>
    <col min="1" max="1" width="50.7109375" style="1" customWidth="1"/>
    <col min="2" max="3" width="10.7109375" style="5" customWidth="1"/>
    <col min="4" max="4" width="15.7109375" style="5" customWidth="1"/>
    <col min="5" max="7" width="18.7109375" style="5" customWidth="1"/>
    <col min="8" max="8" width="20.7109375" style="0" customWidth="1"/>
  </cols>
  <sheetData>
    <row r="1" spans="1:7" s="46" customFormat="1" ht="18.75">
      <c r="A1" s="44" t="s">
        <v>64</v>
      </c>
      <c r="B1" s="45"/>
      <c r="C1" s="45"/>
      <c r="D1" s="45"/>
      <c r="E1" s="45"/>
      <c r="F1" s="45"/>
      <c r="G1" s="45"/>
    </row>
    <row r="3" spans="1:8" ht="30">
      <c r="A3" s="2" t="s">
        <v>9</v>
      </c>
      <c r="B3" s="6" t="s">
        <v>0</v>
      </c>
      <c r="C3" s="6" t="s">
        <v>11</v>
      </c>
      <c r="D3" s="6" t="s">
        <v>1</v>
      </c>
      <c r="E3" s="7" t="s">
        <v>2</v>
      </c>
      <c r="F3" s="6" t="s">
        <v>3</v>
      </c>
      <c r="G3" s="7" t="s">
        <v>4</v>
      </c>
      <c r="H3" s="4"/>
    </row>
    <row r="4" spans="1:7" s="12" customFormat="1" ht="20.1" customHeight="1">
      <c r="A4" s="13" t="s">
        <v>60</v>
      </c>
      <c r="B4" s="14"/>
      <c r="C4" s="14"/>
      <c r="D4" s="14"/>
      <c r="E4" s="15">
        <f>SUM(E5:E35)</f>
        <v>0</v>
      </c>
      <c r="F4" s="15">
        <f aca="true" t="shared" si="0" ref="F4:G4">SUM(F5:F35)</f>
        <v>0</v>
      </c>
      <c r="G4" s="15">
        <f t="shared" si="0"/>
        <v>0</v>
      </c>
    </row>
    <row r="5" spans="1:8" ht="30">
      <c r="A5" s="16" t="s">
        <v>46</v>
      </c>
      <c r="B5" s="17">
        <v>45</v>
      </c>
      <c r="C5" s="17" t="s">
        <v>12</v>
      </c>
      <c r="D5" s="17"/>
      <c r="E5" s="18">
        <f>B5*D5</f>
        <v>0</v>
      </c>
      <c r="F5" s="18">
        <f>E5*0.21</f>
        <v>0</v>
      </c>
      <c r="G5" s="18">
        <f>E5+F5</f>
        <v>0</v>
      </c>
      <c r="H5" s="1"/>
    </row>
    <row r="6" spans="1:8" ht="30">
      <c r="A6" s="16" t="s">
        <v>21</v>
      </c>
      <c r="B6" s="17">
        <v>5</v>
      </c>
      <c r="C6" s="17" t="s">
        <v>16</v>
      </c>
      <c r="D6" s="17"/>
      <c r="E6" s="18">
        <f aca="true" t="shared" si="1" ref="E6:E35">B6*D6</f>
        <v>0</v>
      </c>
      <c r="F6" s="18">
        <f aca="true" t="shared" si="2" ref="F6:F35">E6*0.21</f>
        <v>0</v>
      </c>
      <c r="G6" s="18">
        <f aca="true" t="shared" si="3" ref="G6:G35">E6+F6</f>
        <v>0</v>
      </c>
      <c r="H6" s="1"/>
    </row>
    <row r="7" spans="1:8" ht="15" customHeight="1">
      <c r="A7" s="16" t="s">
        <v>10</v>
      </c>
      <c r="B7" s="17">
        <v>45</v>
      </c>
      <c r="C7" s="17" t="s">
        <v>12</v>
      </c>
      <c r="D7" s="17"/>
      <c r="E7" s="18">
        <f t="shared" si="1"/>
        <v>0</v>
      </c>
      <c r="F7" s="18">
        <f t="shared" si="2"/>
        <v>0</v>
      </c>
      <c r="G7" s="18">
        <f t="shared" si="3"/>
        <v>0</v>
      </c>
      <c r="H7" s="1"/>
    </row>
    <row r="8" spans="1:8" ht="15" customHeight="1">
      <c r="A8" s="16" t="s">
        <v>13</v>
      </c>
      <c r="B8" s="17">
        <v>45</v>
      </c>
      <c r="C8" s="17" t="s">
        <v>12</v>
      </c>
      <c r="D8" s="17"/>
      <c r="E8" s="18">
        <f t="shared" si="1"/>
        <v>0</v>
      </c>
      <c r="F8" s="18">
        <f t="shared" si="2"/>
        <v>0</v>
      </c>
      <c r="G8" s="18">
        <f t="shared" si="3"/>
        <v>0</v>
      </c>
      <c r="H8" s="1"/>
    </row>
    <row r="9" spans="1:8" ht="30">
      <c r="A9" s="16" t="s">
        <v>14</v>
      </c>
      <c r="B9" s="17">
        <v>45</v>
      </c>
      <c r="C9" s="17" t="s">
        <v>12</v>
      </c>
      <c r="D9" s="17"/>
      <c r="E9" s="18">
        <f t="shared" si="1"/>
        <v>0</v>
      </c>
      <c r="F9" s="18">
        <f t="shared" si="2"/>
        <v>0</v>
      </c>
      <c r="G9" s="18">
        <f t="shared" si="3"/>
        <v>0</v>
      </c>
      <c r="H9" s="1"/>
    </row>
    <row r="10" spans="1:8" ht="45">
      <c r="A10" s="16" t="s">
        <v>15</v>
      </c>
      <c r="B10" s="17">
        <v>50</v>
      </c>
      <c r="C10" s="17" t="s">
        <v>12</v>
      </c>
      <c r="D10" s="17"/>
      <c r="E10" s="18">
        <f t="shared" si="1"/>
        <v>0</v>
      </c>
      <c r="F10" s="18">
        <f t="shared" si="2"/>
        <v>0</v>
      </c>
      <c r="G10" s="18">
        <f t="shared" si="3"/>
        <v>0</v>
      </c>
      <c r="H10" s="1"/>
    </row>
    <row r="11" spans="1:8" ht="30">
      <c r="A11" s="16" t="s">
        <v>18</v>
      </c>
      <c r="B11" s="17">
        <v>45</v>
      </c>
      <c r="C11" s="17" t="s">
        <v>16</v>
      </c>
      <c r="D11" s="17"/>
      <c r="E11" s="18">
        <f t="shared" si="1"/>
        <v>0</v>
      </c>
      <c r="F11" s="18">
        <f t="shared" si="2"/>
        <v>0</v>
      </c>
      <c r="G11" s="18">
        <f t="shared" si="3"/>
        <v>0</v>
      </c>
      <c r="H11" s="1"/>
    </row>
    <row r="12" spans="1:8" ht="30">
      <c r="A12" s="16" t="s">
        <v>17</v>
      </c>
      <c r="B12" s="17">
        <v>3</v>
      </c>
      <c r="C12" s="17" t="s">
        <v>16</v>
      </c>
      <c r="D12" s="17"/>
      <c r="E12" s="18">
        <f t="shared" si="1"/>
        <v>0</v>
      </c>
      <c r="F12" s="18">
        <f t="shared" si="2"/>
        <v>0</v>
      </c>
      <c r="G12" s="18">
        <f t="shared" si="3"/>
        <v>0</v>
      </c>
      <c r="H12" s="1"/>
    </row>
    <row r="13" spans="1:8" ht="15" customHeight="1">
      <c r="A13" s="16" t="s">
        <v>19</v>
      </c>
      <c r="B13" s="17">
        <v>3</v>
      </c>
      <c r="C13" s="17" t="s">
        <v>20</v>
      </c>
      <c r="D13" s="17"/>
      <c r="E13" s="18">
        <f t="shared" si="1"/>
        <v>0</v>
      </c>
      <c r="F13" s="18">
        <f t="shared" si="2"/>
        <v>0</v>
      </c>
      <c r="G13" s="18">
        <f t="shared" si="3"/>
        <v>0</v>
      </c>
      <c r="H13" s="1"/>
    </row>
    <row r="14" spans="1:8" ht="15" customHeight="1">
      <c r="A14" s="19" t="s">
        <v>22</v>
      </c>
      <c r="B14" s="20">
        <v>8</v>
      </c>
      <c r="C14" s="20" t="s">
        <v>20</v>
      </c>
      <c r="D14" s="20"/>
      <c r="E14" s="21">
        <f t="shared" si="1"/>
        <v>0</v>
      </c>
      <c r="F14" s="21">
        <f t="shared" si="2"/>
        <v>0</v>
      </c>
      <c r="G14" s="21">
        <f t="shared" si="3"/>
        <v>0</v>
      </c>
      <c r="H14" s="1"/>
    </row>
    <row r="15" spans="1:8" ht="15" customHeight="1">
      <c r="A15" s="19" t="s">
        <v>23</v>
      </c>
      <c r="B15" s="20">
        <v>6</v>
      </c>
      <c r="C15" s="20" t="s">
        <v>20</v>
      </c>
      <c r="D15" s="20"/>
      <c r="E15" s="21">
        <f t="shared" si="1"/>
        <v>0</v>
      </c>
      <c r="F15" s="21">
        <f t="shared" si="2"/>
        <v>0</v>
      </c>
      <c r="G15" s="21">
        <f t="shared" si="3"/>
        <v>0</v>
      </c>
      <c r="H15" s="1"/>
    </row>
    <row r="16" spans="1:8" ht="30">
      <c r="A16" s="19" t="s">
        <v>24</v>
      </c>
      <c r="B16" s="20">
        <v>8</v>
      </c>
      <c r="C16" s="20" t="s">
        <v>20</v>
      </c>
      <c r="D16" s="20"/>
      <c r="E16" s="21">
        <f t="shared" si="1"/>
        <v>0</v>
      </c>
      <c r="F16" s="21">
        <f t="shared" si="2"/>
        <v>0</v>
      </c>
      <c r="G16" s="21">
        <f t="shared" si="3"/>
        <v>0</v>
      </c>
      <c r="H16" s="1"/>
    </row>
    <row r="17" spans="1:8" ht="30">
      <c r="A17" s="19" t="s">
        <v>25</v>
      </c>
      <c r="B17" s="20">
        <v>4</v>
      </c>
      <c r="C17" s="20" t="s">
        <v>20</v>
      </c>
      <c r="D17" s="20"/>
      <c r="E17" s="21">
        <f t="shared" si="1"/>
        <v>0</v>
      </c>
      <c r="F17" s="21">
        <f t="shared" si="2"/>
        <v>0</v>
      </c>
      <c r="G17" s="21">
        <f t="shared" si="3"/>
        <v>0</v>
      </c>
      <c r="H17" s="1"/>
    </row>
    <row r="18" spans="1:8" ht="30">
      <c r="A18" s="19" t="s">
        <v>26</v>
      </c>
      <c r="B18" s="20">
        <v>2</v>
      </c>
      <c r="C18" s="20" t="s">
        <v>20</v>
      </c>
      <c r="D18" s="20"/>
      <c r="E18" s="21">
        <f t="shared" si="1"/>
        <v>0</v>
      </c>
      <c r="F18" s="21">
        <f t="shared" si="2"/>
        <v>0</v>
      </c>
      <c r="G18" s="21">
        <f t="shared" si="3"/>
        <v>0</v>
      </c>
      <c r="H18" s="1"/>
    </row>
    <row r="19" spans="1:8" ht="15">
      <c r="A19" s="19" t="s">
        <v>27</v>
      </c>
      <c r="B19" s="20">
        <v>3</v>
      </c>
      <c r="C19" s="20" t="s">
        <v>20</v>
      </c>
      <c r="D19" s="20"/>
      <c r="E19" s="21">
        <f t="shared" si="1"/>
        <v>0</v>
      </c>
      <c r="F19" s="21">
        <f t="shared" si="2"/>
        <v>0</v>
      </c>
      <c r="G19" s="21">
        <f t="shared" si="3"/>
        <v>0</v>
      </c>
      <c r="H19" s="1"/>
    </row>
    <row r="20" spans="1:8" ht="30">
      <c r="A20" s="19" t="s">
        <v>28</v>
      </c>
      <c r="B20" s="20">
        <v>12</v>
      </c>
      <c r="C20" s="20" t="s">
        <v>20</v>
      </c>
      <c r="D20" s="20"/>
      <c r="E20" s="21">
        <f t="shared" si="1"/>
        <v>0</v>
      </c>
      <c r="F20" s="21">
        <f t="shared" si="2"/>
        <v>0</v>
      </c>
      <c r="G20" s="21">
        <f t="shared" si="3"/>
        <v>0</v>
      </c>
      <c r="H20" s="1"/>
    </row>
    <row r="21" spans="1:8" ht="30">
      <c r="A21" s="19" t="s">
        <v>31</v>
      </c>
      <c r="B21" s="20">
        <v>12</v>
      </c>
      <c r="C21" s="20" t="s">
        <v>20</v>
      </c>
      <c r="D21" s="20"/>
      <c r="E21" s="21">
        <f t="shared" si="1"/>
        <v>0</v>
      </c>
      <c r="F21" s="21">
        <f t="shared" si="2"/>
        <v>0</v>
      </c>
      <c r="G21" s="21">
        <f t="shared" si="3"/>
        <v>0</v>
      </c>
      <c r="H21" s="1"/>
    </row>
    <row r="22" spans="1:8" ht="15" customHeight="1">
      <c r="A22" s="19" t="s">
        <v>29</v>
      </c>
      <c r="B22" s="20">
        <v>2</v>
      </c>
      <c r="C22" s="20" t="s">
        <v>20</v>
      </c>
      <c r="D22" s="20"/>
      <c r="E22" s="21">
        <f t="shared" si="1"/>
        <v>0</v>
      </c>
      <c r="F22" s="21">
        <f t="shared" si="2"/>
        <v>0</v>
      </c>
      <c r="G22" s="21">
        <f t="shared" si="3"/>
        <v>0</v>
      </c>
      <c r="H22" s="1"/>
    </row>
    <row r="23" spans="1:8" ht="30">
      <c r="A23" s="19" t="s">
        <v>30</v>
      </c>
      <c r="B23" s="20">
        <v>2</v>
      </c>
      <c r="C23" s="20" t="s">
        <v>20</v>
      </c>
      <c r="D23" s="20"/>
      <c r="E23" s="21">
        <f t="shared" si="1"/>
        <v>0</v>
      </c>
      <c r="F23" s="21">
        <f t="shared" si="2"/>
        <v>0</v>
      </c>
      <c r="G23" s="21">
        <f t="shared" si="3"/>
        <v>0</v>
      </c>
      <c r="H23" s="1"/>
    </row>
    <row r="24" spans="1:8" ht="15">
      <c r="A24" s="19" t="s">
        <v>36</v>
      </c>
      <c r="B24" s="20">
        <v>2</v>
      </c>
      <c r="C24" s="20" t="s">
        <v>20</v>
      </c>
      <c r="D24" s="20"/>
      <c r="E24" s="21">
        <f t="shared" si="1"/>
        <v>0</v>
      </c>
      <c r="F24" s="21">
        <f t="shared" si="2"/>
        <v>0</v>
      </c>
      <c r="G24" s="21">
        <f t="shared" si="3"/>
        <v>0</v>
      </c>
      <c r="H24" s="1"/>
    </row>
    <row r="25" spans="1:8" ht="15" customHeight="1">
      <c r="A25" s="22" t="s">
        <v>32</v>
      </c>
      <c r="B25" s="23">
        <v>2</v>
      </c>
      <c r="C25" s="23" t="s">
        <v>20</v>
      </c>
      <c r="D25" s="23"/>
      <c r="E25" s="24">
        <f t="shared" si="1"/>
        <v>0</v>
      </c>
      <c r="F25" s="24">
        <f t="shared" si="2"/>
        <v>0</v>
      </c>
      <c r="G25" s="24">
        <f t="shared" si="3"/>
        <v>0</v>
      </c>
      <c r="H25" s="1"/>
    </row>
    <row r="26" spans="1:8" ht="30">
      <c r="A26" s="22" t="s">
        <v>33</v>
      </c>
      <c r="B26" s="23">
        <v>2</v>
      </c>
      <c r="C26" s="23" t="s">
        <v>20</v>
      </c>
      <c r="D26" s="23"/>
      <c r="E26" s="24">
        <f t="shared" si="1"/>
        <v>0</v>
      </c>
      <c r="F26" s="24">
        <f t="shared" si="2"/>
        <v>0</v>
      </c>
      <c r="G26" s="24">
        <f t="shared" si="3"/>
        <v>0</v>
      </c>
      <c r="H26" s="1"/>
    </row>
    <row r="27" spans="1:8" ht="45">
      <c r="A27" s="22" t="s">
        <v>34</v>
      </c>
      <c r="B27" s="23">
        <v>1</v>
      </c>
      <c r="C27" s="23" t="s">
        <v>35</v>
      </c>
      <c r="D27" s="23"/>
      <c r="E27" s="24">
        <f t="shared" si="1"/>
        <v>0</v>
      </c>
      <c r="F27" s="24">
        <f t="shared" si="2"/>
        <v>0</v>
      </c>
      <c r="G27" s="24">
        <f t="shared" si="3"/>
        <v>0</v>
      </c>
      <c r="H27" s="1"/>
    </row>
    <row r="28" spans="1:8" ht="30">
      <c r="A28" s="25" t="s">
        <v>37</v>
      </c>
      <c r="B28" s="26">
        <v>3</v>
      </c>
      <c r="C28" s="26" t="s">
        <v>20</v>
      </c>
      <c r="D28" s="26"/>
      <c r="E28" s="32">
        <f t="shared" si="1"/>
        <v>0</v>
      </c>
      <c r="F28" s="32">
        <f t="shared" si="2"/>
        <v>0</v>
      </c>
      <c r="G28" s="32">
        <f t="shared" si="3"/>
        <v>0</v>
      </c>
      <c r="H28" s="1"/>
    </row>
    <row r="29" spans="1:8" ht="30">
      <c r="A29" s="25" t="s">
        <v>38</v>
      </c>
      <c r="B29" s="26">
        <v>2</v>
      </c>
      <c r="C29" s="26" t="s">
        <v>20</v>
      </c>
      <c r="D29" s="26"/>
      <c r="E29" s="32">
        <f t="shared" si="1"/>
        <v>0</v>
      </c>
      <c r="F29" s="32">
        <f t="shared" si="2"/>
        <v>0</v>
      </c>
      <c r="G29" s="32">
        <f t="shared" si="3"/>
        <v>0</v>
      </c>
      <c r="H29" s="1"/>
    </row>
    <row r="30" spans="1:8" s="8" customFormat="1" ht="30">
      <c r="A30" s="25" t="s">
        <v>48</v>
      </c>
      <c r="B30" s="27">
        <v>33</v>
      </c>
      <c r="C30" s="26" t="s">
        <v>12</v>
      </c>
      <c r="D30" s="27"/>
      <c r="E30" s="32">
        <f t="shared" si="1"/>
        <v>0</v>
      </c>
      <c r="F30" s="32">
        <f t="shared" si="2"/>
        <v>0</v>
      </c>
      <c r="G30" s="32">
        <f t="shared" si="3"/>
        <v>0</v>
      </c>
      <c r="H30" s="3"/>
    </row>
    <row r="31" spans="1:8" s="8" customFormat="1" ht="30">
      <c r="A31" s="25" t="s">
        <v>47</v>
      </c>
      <c r="B31" s="27">
        <v>1</v>
      </c>
      <c r="C31" s="26" t="s">
        <v>35</v>
      </c>
      <c r="D31" s="27"/>
      <c r="E31" s="32">
        <f t="shared" si="1"/>
        <v>0</v>
      </c>
      <c r="F31" s="32">
        <f t="shared" si="2"/>
        <v>0</v>
      </c>
      <c r="G31" s="32">
        <f t="shared" si="3"/>
        <v>0</v>
      </c>
      <c r="H31" s="3"/>
    </row>
    <row r="32" spans="1:8" ht="30">
      <c r="A32" s="25" t="s">
        <v>43</v>
      </c>
      <c r="B32" s="27">
        <v>99</v>
      </c>
      <c r="C32" s="26" t="s">
        <v>12</v>
      </c>
      <c r="D32" s="26"/>
      <c r="E32" s="32">
        <f t="shared" si="1"/>
        <v>0</v>
      </c>
      <c r="F32" s="32">
        <f t="shared" si="2"/>
        <v>0</v>
      </c>
      <c r="G32" s="32">
        <f t="shared" si="3"/>
        <v>0</v>
      </c>
      <c r="H32" s="1"/>
    </row>
    <row r="33" spans="1:8" ht="30">
      <c r="A33" s="25" t="s">
        <v>44</v>
      </c>
      <c r="B33" s="27">
        <v>99</v>
      </c>
      <c r="C33" s="26" t="s">
        <v>12</v>
      </c>
      <c r="D33" s="26"/>
      <c r="E33" s="32">
        <f t="shared" si="1"/>
        <v>0</v>
      </c>
      <c r="F33" s="32">
        <f t="shared" si="2"/>
        <v>0</v>
      </c>
      <c r="G33" s="32">
        <f t="shared" si="3"/>
        <v>0</v>
      </c>
      <c r="H33" s="1"/>
    </row>
    <row r="34" spans="1:8" ht="45">
      <c r="A34" s="28" t="s">
        <v>39</v>
      </c>
      <c r="B34" s="29">
        <v>1</v>
      </c>
      <c r="C34" s="29" t="s">
        <v>35</v>
      </c>
      <c r="D34" s="29"/>
      <c r="E34" s="32">
        <f t="shared" si="1"/>
        <v>0</v>
      </c>
      <c r="F34" s="32">
        <f t="shared" si="2"/>
        <v>0</v>
      </c>
      <c r="G34" s="32">
        <f t="shared" si="3"/>
        <v>0</v>
      </c>
      <c r="H34" s="1"/>
    </row>
    <row r="35" spans="1:7" ht="30">
      <c r="A35" s="28" t="s">
        <v>45</v>
      </c>
      <c r="B35" s="29">
        <v>1</v>
      </c>
      <c r="C35" s="29" t="s">
        <v>35</v>
      </c>
      <c r="D35" s="29"/>
      <c r="E35" s="32">
        <f t="shared" si="1"/>
        <v>0</v>
      </c>
      <c r="F35" s="32">
        <f t="shared" si="2"/>
        <v>0</v>
      </c>
      <c r="G35" s="32">
        <f t="shared" si="3"/>
        <v>0</v>
      </c>
    </row>
    <row r="37" spans="1:7" s="12" customFormat="1" ht="20.1" customHeight="1">
      <c r="A37" s="13" t="s">
        <v>6</v>
      </c>
      <c r="B37" s="14"/>
      <c r="C37" s="14"/>
      <c r="D37" s="14"/>
      <c r="E37" s="15">
        <f>SUM(E38:E64)</f>
        <v>0</v>
      </c>
      <c r="F37" s="15">
        <f aca="true" t="shared" si="4" ref="F37:G37">SUM(F38:F64)</f>
        <v>0</v>
      </c>
      <c r="G37" s="15">
        <f t="shared" si="4"/>
        <v>0</v>
      </c>
    </row>
    <row r="38" spans="1:8" ht="17.25">
      <c r="A38" s="16" t="s">
        <v>40</v>
      </c>
      <c r="B38" s="17">
        <v>27</v>
      </c>
      <c r="C38" s="17" t="s">
        <v>12</v>
      </c>
      <c r="D38" s="17"/>
      <c r="E38" s="18">
        <f>B38*D38</f>
        <v>0</v>
      </c>
      <c r="F38" s="18">
        <f>E38*0.21</f>
        <v>0</v>
      </c>
      <c r="G38" s="18">
        <f>E38+F38</f>
        <v>0</v>
      </c>
      <c r="H38" s="1"/>
    </row>
    <row r="39" spans="1:8" ht="15">
      <c r="A39" s="16" t="s">
        <v>41</v>
      </c>
      <c r="B39" s="17">
        <v>37</v>
      </c>
      <c r="C39" s="17" t="s">
        <v>16</v>
      </c>
      <c r="D39" s="17"/>
      <c r="E39" s="18">
        <f aca="true" t="shared" si="5" ref="E39:E64">B39*D39</f>
        <v>0</v>
      </c>
      <c r="F39" s="18">
        <f aca="true" t="shared" si="6" ref="F39:F64">E39*0.21</f>
        <v>0</v>
      </c>
      <c r="G39" s="18">
        <f aca="true" t="shared" si="7" ref="G39:G64">E39+F39</f>
        <v>0</v>
      </c>
      <c r="H39" s="1"/>
    </row>
    <row r="40" spans="1:8" ht="15" customHeight="1">
      <c r="A40" s="16" t="s">
        <v>42</v>
      </c>
      <c r="B40" s="17">
        <v>27</v>
      </c>
      <c r="C40" s="17" t="s">
        <v>12</v>
      </c>
      <c r="D40" s="17"/>
      <c r="E40" s="18">
        <f t="shared" si="5"/>
        <v>0</v>
      </c>
      <c r="F40" s="18">
        <f t="shared" si="6"/>
        <v>0</v>
      </c>
      <c r="G40" s="18">
        <f t="shared" si="7"/>
        <v>0</v>
      </c>
      <c r="H40" s="1"/>
    </row>
    <row r="41" spans="1:8" ht="15" customHeight="1">
      <c r="A41" s="16" t="s">
        <v>13</v>
      </c>
      <c r="B41" s="17">
        <v>27</v>
      </c>
      <c r="C41" s="17" t="s">
        <v>12</v>
      </c>
      <c r="D41" s="17"/>
      <c r="E41" s="18">
        <f t="shared" si="5"/>
        <v>0</v>
      </c>
      <c r="F41" s="18">
        <f t="shared" si="6"/>
        <v>0</v>
      </c>
      <c r="G41" s="18">
        <f t="shared" si="7"/>
        <v>0</v>
      </c>
      <c r="H41" s="1"/>
    </row>
    <row r="42" spans="1:8" ht="30">
      <c r="A42" s="16" t="s">
        <v>14</v>
      </c>
      <c r="B42" s="17">
        <v>27</v>
      </c>
      <c r="C42" s="17" t="s">
        <v>12</v>
      </c>
      <c r="D42" s="17"/>
      <c r="E42" s="18">
        <f t="shared" si="5"/>
        <v>0</v>
      </c>
      <c r="F42" s="18">
        <f t="shared" si="6"/>
        <v>0</v>
      </c>
      <c r="G42" s="18">
        <f t="shared" si="7"/>
        <v>0</v>
      </c>
      <c r="H42" s="1"/>
    </row>
    <row r="43" spans="1:8" ht="45">
      <c r="A43" s="16" t="s">
        <v>15</v>
      </c>
      <c r="B43" s="17">
        <v>30</v>
      </c>
      <c r="C43" s="17" t="s">
        <v>12</v>
      </c>
      <c r="D43" s="17"/>
      <c r="E43" s="18">
        <f t="shared" si="5"/>
        <v>0</v>
      </c>
      <c r="F43" s="18">
        <f t="shared" si="6"/>
        <v>0</v>
      </c>
      <c r="G43" s="18">
        <f t="shared" si="7"/>
        <v>0</v>
      </c>
      <c r="H43" s="1"/>
    </row>
    <row r="44" spans="1:8" ht="30">
      <c r="A44" s="16" t="s">
        <v>18</v>
      </c>
      <c r="B44" s="17">
        <v>37</v>
      </c>
      <c r="C44" s="17" t="s">
        <v>16</v>
      </c>
      <c r="D44" s="17"/>
      <c r="E44" s="18">
        <f t="shared" si="5"/>
        <v>0</v>
      </c>
      <c r="F44" s="18">
        <f t="shared" si="6"/>
        <v>0</v>
      </c>
      <c r="G44" s="18">
        <f t="shared" si="7"/>
        <v>0</v>
      </c>
      <c r="H44" s="1"/>
    </row>
    <row r="45" spans="1:8" ht="30">
      <c r="A45" s="16" t="s">
        <v>17</v>
      </c>
      <c r="B45" s="17">
        <v>2</v>
      </c>
      <c r="C45" s="17" t="s">
        <v>16</v>
      </c>
      <c r="D45" s="17"/>
      <c r="E45" s="18">
        <f t="shared" si="5"/>
        <v>0</v>
      </c>
      <c r="F45" s="18">
        <f t="shared" si="6"/>
        <v>0</v>
      </c>
      <c r="G45" s="18">
        <f t="shared" si="7"/>
        <v>0</v>
      </c>
      <c r="H45" s="1"/>
    </row>
    <row r="46" spans="1:8" ht="15" customHeight="1">
      <c r="A46" s="16" t="s">
        <v>19</v>
      </c>
      <c r="B46" s="17">
        <v>2</v>
      </c>
      <c r="C46" s="17" t="s">
        <v>20</v>
      </c>
      <c r="D46" s="17"/>
      <c r="E46" s="18">
        <f t="shared" si="5"/>
        <v>0</v>
      </c>
      <c r="F46" s="18">
        <f t="shared" si="6"/>
        <v>0</v>
      </c>
      <c r="G46" s="18">
        <f t="shared" si="7"/>
        <v>0</v>
      </c>
      <c r="H46" s="1"/>
    </row>
    <row r="47" spans="1:8" ht="15" customHeight="1">
      <c r="A47" s="19" t="s">
        <v>22</v>
      </c>
      <c r="B47" s="20">
        <v>3</v>
      </c>
      <c r="C47" s="20" t="s">
        <v>20</v>
      </c>
      <c r="D47" s="20"/>
      <c r="E47" s="21">
        <f t="shared" si="5"/>
        <v>0</v>
      </c>
      <c r="F47" s="21">
        <f t="shared" si="6"/>
        <v>0</v>
      </c>
      <c r="G47" s="21">
        <f t="shared" si="7"/>
        <v>0</v>
      </c>
      <c r="H47" s="1"/>
    </row>
    <row r="48" spans="1:8" ht="15" customHeight="1">
      <c r="A48" s="19" t="s">
        <v>23</v>
      </c>
      <c r="B48" s="20">
        <v>4</v>
      </c>
      <c r="C48" s="20" t="s">
        <v>20</v>
      </c>
      <c r="D48" s="20"/>
      <c r="E48" s="21">
        <f t="shared" si="5"/>
        <v>0</v>
      </c>
      <c r="F48" s="21">
        <f t="shared" si="6"/>
        <v>0</v>
      </c>
      <c r="G48" s="21">
        <f t="shared" si="7"/>
        <v>0</v>
      </c>
      <c r="H48" s="1"/>
    </row>
    <row r="49" spans="1:8" ht="30">
      <c r="A49" s="19" t="s">
        <v>24</v>
      </c>
      <c r="B49" s="20">
        <v>5</v>
      </c>
      <c r="C49" s="20" t="s">
        <v>20</v>
      </c>
      <c r="D49" s="20"/>
      <c r="E49" s="21">
        <f t="shared" si="5"/>
        <v>0</v>
      </c>
      <c r="F49" s="21">
        <f t="shared" si="6"/>
        <v>0</v>
      </c>
      <c r="G49" s="21">
        <f t="shared" si="7"/>
        <v>0</v>
      </c>
      <c r="H49" s="1"/>
    </row>
    <row r="50" spans="1:8" ht="30">
      <c r="A50" s="19" t="s">
        <v>25</v>
      </c>
      <c r="B50" s="20">
        <v>4</v>
      </c>
      <c r="C50" s="20" t="s">
        <v>20</v>
      </c>
      <c r="D50" s="20"/>
      <c r="E50" s="21">
        <f t="shared" si="5"/>
        <v>0</v>
      </c>
      <c r="F50" s="21">
        <f t="shared" si="6"/>
        <v>0</v>
      </c>
      <c r="G50" s="21">
        <f t="shared" si="7"/>
        <v>0</v>
      </c>
      <c r="H50" s="1"/>
    </row>
    <row r="51" spans="1:8" ht="15">
      <c r="A51" s="19" t="s">
        <v>27</v>
      </c>
      <c r="B51" s="20">
        <v>3</v>
      </c>
      <c r="C51" s="20" t="s">
        <v>20</v>
      </c>
      <c r="D51" s="20"/>
      <c r="E51" s="21">
        <f t="shared" si="5"/>
        <v>0</v>
      </c>
      <c r="F51" s="21">
        <f t="shared" si="6"/>
        <v>0</v>
      </c>
      <c r="G51" s="21">
        <f t="shared" si="7"/>
        <v>0</v>
      </c>
      <c r="H51" s="1"/>
    </row>
    <row r="52" spans="1:8" ht="30">
      <c r="A52" s="19" t="s">
        <v>28</v>
      </c>
      <c r="B52" s="20">
        <v>8</v>
      </c>
      <c r="C52" s="20" t="s">
        <v>20</v>
      </c>
      <c r="D52" s="20"/>
      <c r="E52" s="21">
        <f t="shared" si="5"/>
        <v>0</v>
      </c>
      <c r="F52" s="21">
        <f t="shared" si="6"/>
        <v>0</v>
      </c>
      <c r="G52" s="21">
        <f t="shared" si="7"/>
        <v>0</v>
      </c>
      <c r="H52" s="1"/>
    </row>
    <row r="53" spans="1:8" ht="30.75" customHeight="1">
      <c r="A53" s="19" t="s">
        <v>31</v>
      </c>
      <c r="B53" s="20">
        <v>8</v>
      </c>
      <c r="C53" s="20" t="s">
        <v>20</v>
      </c>
      <c r="D53" s="20"/>
      <c r="E53" s="21">
        <f t="shared" si="5"/>
        <v>0</v>
      </c>
      <c r="F53" s="21">
        <f t="shared" si="6"/>
        <v>0</v>
      </c>
      <c r="G53" s="21">
        <f t="shared" si="7"/>
        <v>0</v>
      </c>
      <c r="H53" s="1"/>
    </row>
    <row r="54" spans="1:8" ht="15" customHeight="1">
      <c r="A54" s="22" t="s">
        <v>32</v>
      </c>
      <c r="B54" s="23">
        <v>1</v>
      </c>
      <c r="C54" s="23" t="s">
        <v>20</v>
      </c>
      <c r="D54" s="23"/>
      <c r="E54" s="24">
        <f t="shared" si="5"/>
        <v>0</v>
      </c>
      <c r="F54" s="24">
        <f t="shared" si="6"/>
        <v>0</v>
      </c>
      <c r="G54" s="24">
        <f t="shared" si="7"/>
        <v>0</v>
      </c>
      <c r="H54" s="1"/>
    </row>
    <row r="55" spans="1:8" ht="30">
      <c r="A55" s="22" t="s">
        <v>33</v>
      </c>
      <c r="B55" s="23">
        <v>1</v>
      </c>
      <c r="C55" s="23" t="s">
        <v>20</v>
      </c>
      <c r="D55" s="23"/>
      <c r="E55" s="24">
        <f t="shared" si="5"/>
        <v>0</v>
      </c>
      <c r="F55" s="24">
        <f t="shared" si="6"/>
        <v>0</v>
      </c>
      <c r="G55" s="24">
        <f t="shared" si="7"/>
        <v>0</v>
      </c>
      <c r="H55" s="1"/>
    </row>
    <row r="56" spans="1:8" ht="30">
      <c r="A56" s="25" t="s">
        <v>37</v>
      </c>
      <c r="B56" s="26">
        <v>2</v>
      </c>
      <c r="C56" s="26" t="s">
        <v>20</v>
      </c>
      <c r="D56" s="26"/>
      <c r="E56" s="32">
        <f t="shared" si="5"/>
        <v>0</v>
      </c>
      <c r="F56" s="32">
        <f t="shared" si="6"/>
        <v>0</v>
      </c>
      <c r="G56" s="32">
        <f t="shared" si="7"/>
        <v>0</v>
      </c>
      <c r="H56" s="1"/>
    </row>
    <row r="57" spans="1:8" ht="30">
      <c r="A57" s="25" t="s">
        <v>38</v>
      </c>
      <c r="B57" s="26">
        <v>2</v>
      </c>
      <c r="C57" s="26" t="s">
        <v>20</v>
      </c>
      <c r="D57" s="26"/>
      <c r="E57" s="32">
        <f t="shared" si="5"/>
        <v>0</v>
      </c>
      <c r="F57" s="32">
        <f t="shared" si="6"/>
        <v>0</v>
      </c>
      <c r="G57" s="32">
        <f t="shared" si="7"/>
        <v>0</v>
      </c>
      <c r="H57" s="1"/>
    </row>
    <row r="58" spans="1:8" ht="15">
      <c r="A58" s="25" t="s">
        <v>53</v>
      </c>
      <c r="B58" s="26">
        <v>1</v>
      </c>
      <c r="C58" s="26" t="s">
        <v>20</v>
      </c>
      <c r="D58" s="26"/>
      <c r="E58" s="32">
        <f t="shared" si="5"/>
        <v>0</v>
      </c>
      <c r="F58" s="32">
        <f t="shared" si="6"/>
        <v>0</v>
      </c>
      <c r="G58" s="32">
        <f t="shared" si="7"/>
        <v>0</v>
      </c>
      <c r="H58" s="1"/>
    </row>
    <row r="59" spans="1:8" s="8" customFormat="1" ht="30">
      <c r="A59" s="25" t="s">
        <v>48</v>
      </c>
      <c r="B59" s="27">
        <v>40</v>
      </c>
      <c r="C59" s="26" t="s">
        <v>12</v>
      </c>
      <c r="D59" s="27"/>
      <c r="E59" s="32">
        <f t="shared" si="5"/>
        <v>0</v>
      </c>
      <c r="F59" s="32">
        <f t="shared" si="6"/>
        <v>0</v>
      </c>
      <c r="G59" s="32">
        <f t="shared" si="7"/>
        <v>0</v>
      </c>
      <c r="H59" s="3"/>
    </row>
    <row r="60" spans="1:8" s="8" customFormat="1" ht="30">
      <c r="A60" s="25" t="s">
        <v>49</v>
      </c>
      <c r="B60" s="27">
        <v>1</v>
      </c>
      <c r="C60" s="26" t="s">
        <v>35</v>
      </c>
      <c r="D60" s="27"/>
      <c r="E60" s="32">
        <f t="shared" si="5"/>
        <v>0</v>
      </c>
      <c r="F60" s="32">
        <f t="shared" si="6"/>
        <v>0</v>
      </c>
      <c r="G60" s="32">
        <f t="shared" si="7"/>
        <v>0</v>
      </c>
      <c r="H60" s="3"/>
    </row>
    <row r="61" spans="1:8" ht="30">
      <c r="A61" s="25" t="s">
        <v>43</v>
      </c>
      <c r="B61" s="27">
        <v>120</v>
      </c>
      <c r="C61" s="26" t="s">
        <v>12</v>
      </c>
      <c r="D61" s="26"/>
      <c r="E61" s="32">
        <f t="shared" si="5"/>
        <v>0</v>
      </c>
      <c r="F61" s="32">
        <f t="shared" si="6"/>
        <v>0</v>
      </c>
      <c r="G61" s="32">
        <f t="shared" si="7"/>
        <v>0</v>
      </c>
      <c r="H61" s="1"/>
    </row>
    <row r="62" spans="1:8" ht="30">
      <c r="A62" s="25" t="s">
        <v>44</v>
      </c>
      <c r="B62" s="27">
        <v>120</v>
      </c>
      <c r="C62" s="26" t="s">
        <v>12</v>
      </c>
      <c r="D62" s="26"/>
      <c r="E62" s="32">
        <f t="shared" si="5"/>
        <v>0</v>
      </c>
      <c r="F62" s="32">
        <f t="shared" si="6"/>
        <v>0</v>
      </c>
      <c r="G62" s="32">
        <f t="shared" si="7"/>
        <v>0</v>
      </c>
      <c r="H62" s="1"/>
    </row>
    <row r="63" spans="1:8" ht="45">
      <c r="A63" s="28" t="s">
        <v>39</v>
      </c>
      <c r="B63" s="29">
        <v>1</v>
      </c>
      <c r="C63" s="29" t="s">
        <v>35</v>
      </c>
      <c r="D63" s="29"/>
      <c r="E63" s="32">
        <f t="shared" si="5"/>
        <v>0</v>
      </c>
      <c r="F63" s="32">
        <f t="shared" si="6"/>
        <v>0</v>
      </c>
      <c r="G63" s="32">
        <f t="shared" si="7"/>
        <v>0</v>
      </c>
      <c r="H63" s="1"/>
    </row>
    <row r="64" spans="1:7" ht="30">
      <c r="A64" s="28" t="s">
        <v>45</v>
      </c>
      <c r="B64" s="29">
        <v>1</v>
      </c>
      <c r="C64" s="29" t="s">
        <v>35</v>
      </c>
      <c r="D64" s="29"/>
      <c r="E64" s="32">
        <f t="shared" si="5"/>
        <v>0</v>
      </c>
      <c r="F64" s="32">
        <f t="shared" si="6"/>
        <v>0</v>
      </c>
      <c r="G64" s="32">
        <f t="shared" si="7"/>
        <v>0</v>
      </c>
    </row>
    <row r="66" spans="1:7" s="12" customFormat="1" ht="20.1" customHeight="1">
      <c r="A66" s="13" t="s">
        <v>7</v>
      </c>
      <c r="B66" s="14"/>
      <c r="C66" s="14"/>
      <c r="D66" s="14"/>
      <c r="E66" s="15">
        <f>SUM(E67:E83)</f>
        <v>0</v>
      </c>
      <c r="F66" s="15">
        <f aca="true" t="shared" si="8" ref="F66:G66">SUM(F67:F83)</f>
        <v>0</v>
      </c>
      <c r="G66" s="15">
        <f t="shared" si="8"/>
        <v>0</v>
      </c>
    </row>
    <row r="67" spans="1:8" ht="15">
      <c r="A67" s="16" t="s">
        <v>41</v>
      </c>
      <c r="B67" s="17">
        <v>22</v>
      </c>
      <c r="C67" s="17" t="s">
        <v>16</v>
      </c>
      <c r="D67" s="17"/>
      <c r="E67" s="18">
        <f>B67*D67</f>
        <v>0</v>
      </c>
      <c r="F67" s="18">
        <f>E67*0.21</f>
        <v>0</v>
      </c>
      <c r="G67" s="18">
        <f>E67+F67</f>
        <v>0</v>
      </c>
      <c r="H67" s="1"/>
    </row>
    <row r="68" spans="1:8" ht="30">
      <c r="A68" s="16" t="s">
        <v>18</v>
      </c>
      <c r="B68" s="17">
        <v>25</v>
      </c>
      <c r="C68" s="17" t="s">
        <v>16</v>
      </c>
      <c r="D68" s="17"/>
      <c r="E68" s="18">
        <f aca="true" t="shared" si="9" ref="E68:E83">B68*D68</f>
        <v>0</v>
      </c>
      <c r="F68" s="18">
        <f aca="true" t="shared" si="10" ref="F68:F83">E68*0.21</f>
        <v>0</v>
      </c>
      <c r="G68" s="18">
        <f aca="true" t="shared" si="11" ref="G68:G83">E68+F68</f>
        <v>0</v>
      </c>
      <c r="H68" s="1"/>
    </row>
    <row r="69" spans="1:8" ht="30">
      <c r="A69" s="16" t="s">
        <v>17</v>
      </c>
      <c r="B69" s="17">
        <v>1</v>
      </c>
      <c r="C69" s="17" t="s">
        <v>16</v>
      </c>
      <c r="D69" s="17"/>
      <c r="E69" s="18">
        <f t="shared" si="9"/>
        <v>0</v>
      </c>
      <c r="F69" s="18">
        <f t="shared" si="10"/>
        <v>0</v>
      </c>
      <c r="G69" s="18">
        <f t="shared" si="11"/>
        <v>0</v>
      </c>
      <c r="H69" s="1"/>
    </row>
    <row r="70" spans="1:8" ht="15" customHeight="1">
      <c r="A70" s="19" t="s">
        <v>51</v>
      </c>
      <c r="B70" s="20">
        <v>1</v>
      </c>
      <c r="C70" s="20" t="s">
        <v>20</v>
      </c>
      <c r="D70" s="20"/>
      <c r="E70" s="21">
        <f t="shared" si="9"/>
        <v>0</v>
      </c>
      <c r="F70" s="21">
        <f t="shared" si="10"/>
        <v>0</v>
      </c>
      <c r="G70" s="21">
        <f t="shared" si="11"/>
        <v>0</v>
      </c>
      <c r="H70" s="1"/>
    </row>
    <row r="71" spans="1:8" ht="15">
      <c r="A71" s="19" t="s">
        <v>27</v>
      </c>
      <c r="B71" s="20">
        <v>2</v>
      </c>
      <c r="C71" s="20" t="s">
        <v>20</v>
      </c>
      <c r="D71" s="20"/>
      <c r="E71" s="21">
        <f t="shared" si="9"/>
        <v>0</v>
      </c>
      <c r="F71" s="21">
        <f t="shared" si="10"/>
        <v>0</v>
      </c>
      <c r="G71" s="21">
        <f t="shared" si="11"/>
        <v>0</v>
      </c>
      <c r="H71" s="1"/>
    </row>
    <row r="72" spans="1:8" ht="30">
      <c r="A72" s="19" t="s">
        <v>28</v>
      </c>
      <c r="B72" s="20">
        <v>8</v>
      </c>
      <c r="C72" s="20" t="s">
        <v>20</v>
      </c>
      <c r="D72" s="20"/>
      <c r="E72" s="21">
        <f t="shared" si="9"/>
        <v>0</v>
      </c>
      <c r="F72" s="21">
        <f t="shared" si="10"/>
        <v>0</v>
      </c>
      <c r="G72" s="21">
        <f t="shared" si="11"/>
        <v>0</v>
      </c>
      <c r="H72" s="1"/>
    </row>
    <row r="73" spans="1:8" ht="30.75" customHeight="1">
      <c r="A73" s="19" t="s">
        <v>31</v>
      </c>
      <c r="B73" s="20">
        <v>8</v>
      </c>
      <c r="C73" s="20" t="s">
        <v>20</v>
      </c>
      <c r="D73" s="20"/>
      <c r="E73" s="21">
        <f t="shared" si="9"/>
        <v>0</v>
      </c>
      <c r="F73" s="21">
        <f t="shared" si="10"/>
        <v>0</v>
      </c>
      <c r="G73" s="21">
        <f t="shared" si="11"/>
        <v>0</v>
      </c>
      <c r="H73" s="1"/>
    </row>
    <row r="74" spans="1:8" ht="30">
      <c r="A74" s="30" t="s">
        <v>37</v>
      </c>
      <c r="B74" s="31">
        <v>1</v>
      </c>
      <c r="C74" s="31" t="s">
        <v>20</v>
      </c>
      <c r="D74" s="31"/>
      <c r="E74" s="32">
        <f t="shared" si="9"/>
        <v>0</v>
      </c>
      <c r="F74" s="32">
        <f t="shared" si="10"/>
        <v>0</v>
      </c>
      <c r="G74" s="32">
        <f t="shared" si="11"/>
        <v>0</v>
      </c>
      <c r="H74" s="1"/>
    </row>
    <row r="75" spans="1:8" ht="45">
      <c r="A75" s="30" t="s">
        <v>52</v>
      </c>
      <c r="B75" s="31">
        <v>1</v>
      </c>
      <c r="C75" s="31" t="s">
        <v>20</v>
      </c>
      <c r="D75" s="31"/>
      <c r="E75" s="32">
        <f t="shared" si="9"/>
        <v>0</v>
      </c>
      <c r="F75" s="32">
        <f t="shared" si="10"/>
        <v>0</v>
      </c>
      <c r="G75" s="32">
        <f t="shared" si="11"/>
        <v>0</v>
      </c>
      <c r="H75" s="1"/>
    </row>
    <row r="76" spans="1:8" ht="30">
      <c r="A76" s="30" t="s">
        <v>58</v>
      </c>
      <c r="B76" s="31">
        <v>1</v>
      </c>
      <c r="C76" s="31" t="s">
        <v>20</v>
      </c>
      <c r="D76" s="31"/>
      <c r="E76" s="32">
        <f t="shared" si="9"/>
        <v>0</v>
      </c>
      <c r="F76" s="32">
        <f t="shared" si="10"/>
        <v>0</v>
      </c>
      <c r="G76" s="32">
        <f t="shared" si="11"/>
        <v>0</v>
      </c>
      <c r="H76" s="1"/>
    </row>
    <row r="77" spans="1:8" s="8" customFormat="1" ht="30">
      <c r="A77" s="30" t="s">
        <v>54</v>
      </c>
      <c r="B77" s="33">
        <v>37</v>
      </c>
      <c r="C77" s="31" t="s">
        <v>12</v>
      </c>
      <c r="D77" s="33"/>
      <c r="E77" s="32">
        <f t="shared" si="9"/>
        <v>0</v>
      </c>
      <c r="F77" s="32">
        <f t="shared" si="10"/>
        <v>0</v>
      </c>
      <c r="G77" s="32">
        <f t="shared" si="11"/>
        <v>0</v>
      </c>
      <c r="H77" s="3"/>
    </row>
    <row r="78" spans="1:8" s="8" customFormat="1" ht="30">
      <c r="A78" s="30" t="s">
        <v>50</v>
      </c>
      <c r="B78" s="33">
        <v>1</v>
      </c>
      <c r="C78" s="31" t="s">
        <v>35</v>
      </c>
      <c r="D78" s="33"/>
      <c r="E78" s="32">
        <f t="shared" si="9"/>
        <v>0</v>
      </c>
      <c r="F78" s="32">
        <f t="shared" si="10"/>
        <v>0</v>
      </c>
      <c r="G78" s="32">
        <f t="shared" si="11"/>
        <v>0</v>
      </c>
      <c r="H78" s="3"/>
    </row>
    <row r="79" spans="1:8" s="8" customFormat="1" ht="30">
      <c r="A79" s="30" t="s">
        <v>55</v>
      </c>
      <c r="B79" s="33">
        <v>1</v>
      </c>
      <c r="C79" s="31" t="s">
        <v>35</v>
      </c>
      <c r="D79" s="33"/>
      <c r="E79" s="32">
        <f t="shared" si="9"/>
        <v>0</v>
      </c>
      <c r="F79" s="32">
        <f t="shared" si="10"/>
        <v>0</v>
      </c>
      <c r="G79" s="32">
        <f t="shared" si="11"/>
        <v>0</v>
      </c>
      <c r="H79" s="3"/>
    </row>
    <row r="80" spans="1:8" ht="30">
      <c r="A80" s="30" t="s">
        <v>43</v>
      </c>
      <c r="B80" s="33">
        <v>92</v>
      </c>
      <c r="C80" s="31" t="s">
        <v>12</v>
      </c>
      <c r="D80" s="31"/>
      <c r="E80" s="32">
        <f t="shared" si="9"/>
        <v>0</v>
      </c>
      <c r="F80" s="32">
        <f t="shared" si="10"/>
        <v>0</v>
      </c>
      <c r="G80" s="32">
        <f t="shared" si="11"/>
        <v>0</v>
      </c>
      <c r="H80" s="1"/>
    </row>
    <row r="81" spans="1:8" ht="30">
      <c r="A81" s="30" t="s">
        <v>44</v>
      </c>
      <c r="B81" s="33">
        <v>92</v>
      </c>
      <c r="C81" s="31" t="s">
        <v>12</v>
      </c>
      <c r="D81" s="31"/>
      <c r="E81" s="32">
        <f t="shared" si="9"/>
        <v>0</v>
      </c>
      <c r="F81" s="32">
        <f t="shared" si="10"/>
        <v>0</v>
      </c>
      <c r="G81" s="32">
        <f t="shared" si="11"/>
        <v>0</v>
      </c>
      <c r="H81" s="1"/>
    </row>
    <row r="82" spans="1:8" ht="45">
      <c r="A82" s="28" t="s">
        <v>39</v>
      </c>
      <c r="B82" s="29">
        <v>1</v>
      </c>
      <c r="C82" s="29" t="s">
        <v>35</v>
      </c>
      <c r="D82" s="29"/>
      <c r="E82" s="32">
        <f t="shared" si="9"/>
        <v>0</v>
      </c>
      <c r="F82" s="32">
        <f t="shared" si="10"/>
        <v>0</v>
      </c>
      <c r="G82" s="32">
        <f t="shared" si="11"/>
        <v>0</v>
      </c>
      <c r="H82" s="1"/>
    </row>
    <row r="83" spans="1:7" ht="30">
      <c r="A83" s="28" t="s">
        <v>45</v>
      </c>
      <c r="B83" s="29">
        <v>1</v>
      </c>
      <c r="C83" s="29" t="s">
        <v>35</v>
      </c>
      <c r="D83" s="29"/>
      <c r="E83" s="32">
        <f t="shared" si="9"/>
        <v>0</v>
      </c>
      <c r="F83" s="32">
        <f t="shared" si="10"/>
        <v>0</v>
      </c>
      <c r="G83" s="32">
        <f t="shared" si="11"/>
        <v>0</v>
      </c>
    </row>
    <row r="85" spans="1:7" s="12" customFormat="1" ht="20.1" customHeight="1">
      <c r="A85" s="13" t="s">
        <v>8</v>
      </c>
      <c r="B85" s="14"/>
      <c r="C85" s="14"/>
      <c r="D85" s="14"/>
      <c r="E85" s="15">
        <f>SUM(E86:E116)</f>
        <v>0</v>
      </c>
      <c r="F85" s="15">
        <f>E85*0.21</f>
        <v>0</v>
      </c>
      <c r="G85" s="15">
        <f>E85+F85</f>
        <v>0</v>
      </c>
    </row>
    <row r="86" spans="1:8" ht="17.25">
      <c r="A86" s="16" t="s">
        <v>56</v>
      </c>
      <c r="B86" s="17">
        <v>23</v>
      </c>
      <c r="C86" s="17" t="s">
        <v>12</v>
      </c>
      <c r="D86" s="17"/>
      <c r="E86" s="18">
        <f>B86*D86</f>
        <v>0</v>
      </c>
      <c r="F86" s="18">
        <f>E86*0.21</f>
        <v>0</v>
      </c>
      <c r="G86" s="18">
        <f>E86+F86</f>
        <v>0</v>
      </c>
      <c r="H86" s="1"/>
    </row>
    <row r="87" spans="1:8" ht="15">
      <c r="A87" s="16" t="s">
        <v>41</v>
      </c>
      <c r="B87" s="17">
        <v>20</v>
      </c>
      <c r="C87" s="17" t="s">
        <v>16</v>
      </c>
      <c r="D87" s="17"/>
      <c r="E87" s="18">
        <f aca="true" t="shared" si="12" ref="E87:E116">B87*D87</f>
        <v>0</v>
      </c>
      <c r="F87" s="18">
        <f aca="true" t="shared" si="13" ref="F87:F116">E87*0.21</f>
        <v>0</v>
      </c>
      <c r="G87" s="18">
        <f aca="true" t="shared" si="14" ref="G87:G116">E87+F87</f>
        <v>0</v>
      </c>
      <c r="H87" s="1"/>
    </row>
    <row r="88" spans="1:8" ht="15" customHeight="1">
      <c r="A88" s="16" t="s">
        <v>42</v>
      </c>
      <c r="B88" s="17">
        <v>23</v>
      </c>
      <c r="C88" s="17" t="s">
        <v>12</v>
      </c>
      <c r="D88" s="17"/>
      <c r="E88" s="18">
        <f t="shared" si="12"/>
        <v>0</v>
      </c>
      <c r="F88" s="18">
        <f t="shared" si="13"/>
        <v>0</v>
      </c>
      <c r="G88" s="18">
        <f t="shared" si="14"/>
        <v>0</v>
      </c>
      <c r="H88" s="1"/>
    </row>
    <row r="89" spans="1:8" ht="15" customHeight="1">
      <c r="A89" s="16" t="s">
        <v>13</v>
      </c>
      <c r="B89" s="17">
        <v>23</v>
      </c>
      <c r="C89" s="17" t="s">
        <v>12</v>
      </c>
      <c r="D89" s="17"/>
      <c r="E89" s="18">
        <f t="shared" si="12"/>
        <v>0</v>
      </c>
      <c r="F89" s="18">
        <f t="shared" si="13"/>
        <v>0</v>
      </c>
      <c r="G89" s="18">
        <f t="shared" si="14"/>
        <v>0</v>
      </c>
      <c r="H89" s="1"/>
    </row>
    <row r="90" spans="1:8" ht="30">
      <c r="A90" s="16" t="s">
        <v>14</v>
      </c>
      <c r="B90" s="17">
        <v>23</v>
      </c>
      <c r="C90" s="17" t="s">
        <v>12</v>
      </c>
      <c r="D90" s="17"/>
      <c r="E90" s="18">
        <f t="shared" si="12"/>
        <v>0</v>
      </c>
      <c r="F90" s="18">
        <f t="shared" si="13"/>
        <v>0</v>
      </c>
      <c r="G90" s="18">
        <f t="shared" si="14"/>
        <v>0</v>
      </c>
      <c r="H90" s="1"/>
    </row>
    <row r="91" spans="1:8" ht="45">
      <c r="A91" s="16" t="s">
        <v>15</v>
      </c>
      <c r="B91" s="17">
        <v>26</v>
      </c>
      <c r="C91" s="17" t="s">
        <v>12</v>
      </c>
      <c r="D91" s="17"/>
      <c r="E91" s="18">
        <f t="shared" si="12"/>
        <v>0</v>
      </c>
      <c r="F91" s="18">
        <f t="shared" si="13"/>
        <v>0</v>
      </c>
      <c r="G91" s="18">
        <f t="shared" si="14"/>
        <v>0</v>
      </c>
      <c r="H91" s="1"/>
    </row>
    <row r="92" spans="1:8" ht="30">
      <c r="A92" s="16" t="s">
        <v>18</v>
      </c>
      <c r="B92" s="17">
        <v>22</v>
      </c>
      <c r="C92" s="17" t="s">
        <v>16</v>
      </c>
      <c r="D92" s="17"/>
      <c r="E92" s="18">
        <f t="shared" si="12"/>
        <v>0</v>
      </c>
      <c r="F92" s="18">
        <f t="shared" si="13"/>
        <v>0</v>
      </c>
      <c r="G92" s="18">
        <f t="shared" si="14"/>
        <v>0</v>
      </c>
      <c r="H92" s="1"/>
    </row>
    <row r="93" spans="1:8" ht="30">
      <c r="A93" s="16" t="s">
        <v>17</v>
      </c>
      <c r="B93" s="17">
        <v>1</v>
      </c>
      <c r="C93" s="17" t="s">
        <v>16</v>
      </c>
      <c r="D93" s="17"/>
      <c r="E93" s="18">
        <f t="shared" si="12"/>
        <v>0</v>
      </c>
      <c r="F93" s="18">
        <f t="shared" si="13"/>
        <v>0</v>
      </c>
      <c r="G93" s="18">
        <f t="shared" si="14"/>
        <v>0</v>
      </c>
      <c r="H93" s="1"/>
    </row>
    <row r="94" spans="1:8" ht="15" customHeight="1">
      <c r="A94" s="16" t="s">
        <v>19</v>
      </c>
      <c r="B94" s="17">
        <v>3</v>
      </c>
      <c r="C94" s="17" t="s">
        <v>20</v>
      </c>
      <c r="D94" s="17"/>
      <c r="E94" s="18">
        <f t="shared" si="12"/>
        <v>0</v>
      </c>
      <c r="F94" s="18">
        <f t="shared" si="13"/>
        <v>0</v>
      </c>
      <c r="G94" s="18">
        <f t="shared" si="14"/>
        <v>0</v>
      </c>
      <c r="H94" s="1"/>
    </row>
    <row r="95" spans="1:8" ht="15" customHeight="1">
      <c r="A95" s="19" t="s">
        <v>22</v>
      </c>
      <c r="B95" s="20">
        <v>4</v>
      </c>
      <c r="C95" s="20" t="s">
        <v>20</v>
      </c>
      <c r="D95" s="20"/>
      <c r="E95" s="21">
        <f t="shared" si="12"/>
        <v>0</v>
      </c>
      <c r="F95" s="21">
        <f t="shared" si="13"/>
        <v>0</v>
      </c>
      <c r="G95" s="21">
        <f t="shared" si="14"/>
        <v>0</v>
      </c>
      <c r="H95" s="1"/>
    </row>
    <row r="96" spans="1:8" ht="15" customHeight="1">
      <c r="A96" s="19" t="s">
        <v>23</v>
      </c>
      <c r="B96" s="20">
        <v>4</v>
      </c>
      <c r="C96" s="20" t="s">
        <v>20</v>
      </c>
      <c r="D96" s="20"/>
      <c r="E96" s="21">
        <f t="shared" si="12"/>
        <v>0</v>
      </c>
      <c r="F96" s="21">
        <f t="shared" si="13"/>
        <v>0</v>
      </c>
      <c r="G96" s="21">
        <f t="shared" si="14"/>
        <v>0</v>
      </c>
      <c r="H96" s="1"/>
    </row>
    <row r="97" spans="1:8" ht="30">
      <c r="A97" s="19" t="s">
        <v>24</v>
      </c>
      <c r="B97" s="20">
        <v>4</v>
      </c>
      <c r="C97" s="20" t="s">
        <v>20</v>
      </c>
      <c r="D97" s="20"/>
      <c r="E97" s="21">
        <f t="shared" si="12"/>
        <v>0</v>
      </c>
      <c r="F97" s="21">
        <f t="shared" si="13"/>
        <v>0</v>
      </c>
      <c r="G97" s="21">
        <f t="shared" si="14"/>
        <v>0</v>
      </c>
      <c r="H97" s="1"/>
    </row>
    <row r="98" spans="1:8" ht="30">
      <c r="A98" s="19" t="s">
        <v>25</v>
      </c>
      <c r="B98" s="20">
        <v>4</v>
      </c>
      <c r="C98" s="20" t="s">
        <v>20</v>
      </c>
      <c r="D98" s="20"/>
      <c r="E98" s="21">
        <f t="shared" si="12"/>
        <v>0</v>
      </c>
      <c r="F98" s="21">
        <f t="shared" si="13"/>
        <v>0</v>
      </c>
      <c r="G98" s="21">
        <f t="shared" si="14"/>
        <v>0</v>
      </c>
      <c r="H98" s="1"/>
    </row>
    <row r="99" spans="1:8" ht="15">
      <c r="A99" s="19" t="s">
        <v>27</v>
      </c>
      <c r="B99" s="20">
        <v>2</v>
      </c>
      <c r="C99" s="20" t="s">
        <v>20</v>
      </c>
      <c r="D99" s="20"/>
      <c r="E99" s="21">
        <f t="shared" si="12"/>
        <v>0</v>
      </c>
      <c r="F99" s="21">
        <f t="shared" si="13"/>
        <v>0</v>
      </c>
      <c r="G99" s="21">
        <f t="shared" si="14"/>
        <v>0</v>
      </c>
      <c r="H99" s="1"/>
    </row>
    <row r="100" spans="1:8" ht="30">
      <c r="A100" s="19" t="s">
        <v>28</v>
      </c>
      <c r="B100" s="20">
        <v>6</v>
      </c>
      <c r="C100" s="20" t="s">
        <v>20</v>
      </c>
      <c r="D100" s="20"/>
      <c r="E100" s="21">
        <f t="shared" si="12"/>
        <v>0</v>
      </c>
      <c r="F100" s="21">
        <f t="shared" si="13"/>
        <v>0</v>
      </c>
      <c r="G100" s="21">
        <f t="shared" si="14"/>
        <v>0</v>
      </c>
      <c r="H100" s="1"/>
    </row>
    <row r="101" spans="1:8" ht="30.75" customHeight="1">
      <c r="A101" s="19" t="s">
        <v>31</v>
      </c>
      <c r="B101" s="20">
        <v>6</v>
      </c>
      <c r="C101" s="20" t="s">
        <v>20</v>
      </c>
      <c r="D101" s="20"/>
      <c r="E101" s="21">
        <f t="shared" si="12"/>
        <v>0</v>
      </c>
      <c r="F101" s="21">
        <f t="shared" si="13"/>
        <v>0</v>
      </c>
      <c r="G101" s="21">
        <f t="shared" si="14"/>
        <v>0</v>
      </c>
      <c r="H101" s="1"/>
    </row>
    <row r="102" spans="1:8" ht="15" customHeight="1">
      <c r="A102" s="19" t="s">
        <v>29</v>
      </c>
      <c r="B102" s="20">
        <v>1</v>
      </c>
      <c r="C102" s="20" t="s">
        <v>20</v>
      </c>
      <c r="D102" s="20"/>
      <c r="E102" s="21">
        <f t="shared" si="12"/>
        <v>0</v>
      </c>
      <c r="F102" s="21">
        <f t="shared" si="13"/>
        <v>0</v>
      </c>
      <c r="G102" s="21">
        <f t="shared" si="14"/>
        <v>0</v>
      </c>
      <c r="H102" s="1"/>
    </row>
    <row r="103" spans="1:8" ht="30">
      <c r="A103" s="19" t="s">
        <v>30</v>
      </c>
      <c r="B103" s="20">
        <v>1</v>
      </c>
      <c r="C103" s="20" t="s">
        <v>20</v>
      </c>
      <c r="D103" s="20"/>
      <c r="E103" s="21">
        <f t="shared" si="12"/>
        <v>0</v>
      </c>
      <c r="F103" s="21">
        <f t="shared" si="13"/>
        <v>0</v>
      </c>
      <c r="G103" s="21">
        <f t="shared" si="14"/>
        <v>0</v>
      </c>
      <c r="H103" s="1"/>
    </row>
    <row r="104" spans="1:8" ht="15" customHeight="1">
      <c r="A104" s="34" t="s">
        <v>32</v>
      </c>
      <c r="B104" s="35">
        <v>1</v>
      </c>
      <c r="C104" s="35" t="s">
        <v>20</v>
      </c>
      <c r="D104" s="35"/>
      <c r="E104" s="36">
        <f t="shared" si="12"/>
        <v>0</v>
      </c>
      <c r="F104" s="36">
        <f t="shared" si="13"/>
        <v>0</v>
      </c>
      <c r="G104" s="36">
        <f t="shared" si="14"/>
        <v>0</v>
      </c>
      <c r="H104" s="1"/>
    </row>
    <row r="105" spans="1:8" ht="30">
      <c r="A105" s="34" t="s">
        <v>33</v>
      </c>
      <c r="B105" s="35">
        <v>1</v>
      </c>
      <c r="C105" s="35" t="s">
        <v>20</v>
      </c>
      <c r="D105" s="35"/>
      <c r="E105" s="36">
        <f t="shared" si="12"/>
        <v>0</v>
      </c>
      <c r="F105" s="36">
        <f t="shared" si="13"/>
        <v>0</v>
      </c>
      <c r="G105" s="36">
        <f t="shared" si="14"/>
        <v>0</v>
      </c>
      <c r="H105" s="1"/>
    </row>
    <row r="106" spans="1:8" ht="30">
      <c r="A106" s="34" t="s">
        <v>62</v>
      </c>
      <c r="B106" s="35">
        <v>1</v>
      </c>
      <c r="C106" s="35" t="s">
        <v>35</v>
      </c>
      <c r="D106" s="35"/>
      <c r="E106" s="36">
        <f t="shared" si="12"/>
        <v>0</v>
      </c>
      <c r="F106" s="36">
        <f t="shared" si="13"/>
        <v>0</v>
      </c>
      <c r="G106" s="36">
        <f t="shared" si="14"/>
        <v>0</v>
      </c>
      <c r="H106" s="1"/>
    </row>
    <row r="107" spans="1:8" ht="30">
      <c r="A107" s="34" t="s">
        <v>61</v>
      </c>
      <c r="B107" s="35">
        <v>1</v>
      </c>
      <c r="C107" s="35" t="s">
        <v>35</v>
      </c>
      <c r="D107" s="35"/>
      <c r="E107" s="36">
        <f t="shared" si="12"/>
        <v>0</v>
      </c>
      <c r="F107" s="36">
        <f t="shared" si="13"/>
        <v>0</v>
      </c>
      <c r="G107" s="36">
        <f t="shared" si="14"/>
        <v>0</v>
      </c>
      <c r="H107" s="1"/>
    </row>
    <row r="108" spans="1:8" ht="30">
      <c r="A108" s="37" t="s">
        <v>59</v>
      </c>
      <c r="B108" s="38">
        <v>2</v>
      </c>
      <c r="C108" s="38" t="s">
        <v>20</v>
      </c>
      <c r="D108" s="38"/>
      <c r="E108" s="32">
        <f t="shared" si="12"/>
        <v>0</v>
      </c>
      <c r="F108" s="32">
        <f t="shared" si="13"/>
        <v>0</v>
      </c>
      <c r="G108" s="32">
        <f t="shared" si="14"/>
        <v>0</v>
      </c>
      <c r="H108" s="1"/>
    </row>
    <row r="109" spans="1:8" ht="30">
      <c r="A109" s="30" t="s">
        <v>37</v>
      </c>
      <c r="B109" s="31">
        <v>3</v>
      </c>
      <c r="C109" s="31" t="s">
        <v>20</v>
      </c>
      <c r="D109" s="31"/>
      <c r="E109" s="32">
        <f t="shared" si="12"/>
        <v>0</v>
      </c>
      <c r="F109" s="32">
        <f t="shared" si="13"/>
        <v>0</v>
      </c>
      <c r="G109" s="32">
        <f t="shared" si="14"/>
        <v>0</v>
      </c>
      <c r="H109" s="1"/>
    </row>
    <row r="110" spans="1:8" ht="30">
      <c r="A110" s="30" t="s">
        <v>57</v>
      </c>
      <c r="B110" s="31">
        <v>1</v>
      </c>
      <c r="C110" s="31" t="s">
        <v>20</v>
      </c>
      <c r="D110" s="31"/>
      <c r="E110" s="32">
        <f t="shared" si="12"/>
        <v>0</v>
      </c>
      <c r="F110" s="32">
        <f t="shared" si="13"/>
        <v>0</v>
      </c>
      <c r="G110" s="32">
        <f t="shared" si="14"/>
        <v>0</v>
      </c>
      <c r="H110" s="1"/>
    </row>
    <row r="111" spans="1:8" s="8" customFormat="1" ht="30">
      <c r="A111" s="30" t="s">
        <v>48</v>
      </c>
      <c r="B111" s="33">
        <v>24</v>
      </c>
      <c r="C111" s="31" t="s">
        <v>12</v>
      </c>
      <c r="D111" s="33"/>
      <c r="E111" s="32">
        <f t="shared" si="12"/>
        <v>0</v>
      </c>
      <c r="F111" s="32">
        <f t="shared" si="13"/>
        <v>0</v>
      </c>
      <c r="G111" s="32">
        <f t="shared" si="14"/>
        <v>0</v>
      </c>
      <c r="H111" s="3"/>
    </row>
    <row r="112" spans="1:8" s="8" customFormat="1" ht="30">
      <c r="A112" s="30" t="s">
        <v>63</v>
      </c>
      <c r="B112" s="33">
        <v>1</v>
      </c>
      <c r="C112" s="31" t="s">
        <v>35</v>
      </c>
      <c r="D112" s="33"/>
      <c r="E112" s="32">
        <f t="shared" si="12"/>
        <v>0</v>
      </c>
      <c r="F112" s="32">
        <f t="shared" si="13"/>
        <v>0</v>
      </c>
      <c r="G112" s="32">
        <f t="shared" si="14"/>
        <v>0</v>
      </c>
      <c r="H112" s="3"/>
    </row>
    <row r="113" spans="1:8" ht="30">
      <c r="A113" s="30" t="s">
        <v>43</v>
      </c>
      <c r="B113" s="33">
        <v>82</v>
      </c>
      <c r="C113" s="31" t="s">
        <v>12</v>
      </c>
      <c r="D113" s="31"/>
      <c r="E113" s="32">
        <f t="shared" si="12"/>
        <v>0</v>
      </c>
      <c r="F113" s="32">
        <f t="shared" si="13"/>
        <v>0</v>
      </c>
      <c r="G113" s="32">
        <f t="shared" si="14"/>
        <v>0</v>
      </c>
      <c r="H113" s="1"/>
    </row>
    <row r="114" spans="1:8" ht="30">
      <c r="A114" s="30" t="s">
        <v>44</v>
      </c>
      <c r="B114" s="33">
        <v>82</v>
      </c>
      <c r="C114" s="31" t="s">
        <v>12</v>
      </c>
      <c r="D114" s="31"/>
      <c r="E114" s="32">
        <f t="shared" si="12"/>
        <v>0</v>
      </c>
      <c r="F114" s="32">
        <f t="shared" si="13"/>
        <v>0</v>
      </c>
      <c r="G114" s="32">
        <f t="shared" si="14"/>
        <v>0</v>
      </c>
      <c r="H114" s="1"/>
    </row>
    <row r="115" spans="1:8" ht="45">
      <c r="A115" s="28" t="s">
        <v>39</v>
      </c>
      <c r="B115" s="29">
        <v>1</v>
      </c>
      <c r="C115" s="29" t="s">
        <v>35</v>
      </c>
      <c r="D115" s="29"/>
      <c r="E115" s="32">
        <f t="shared" si="12"/>
        <v>0</v>
      </c>
      <c r="F115" s="32">
        <f t="shared" si="13"/>
        <v>0</v>
      </c>
      <c r="G115" s="32">
        <f t="shared" si="14"/>
        <v>0</v>
      </c>
      <c r="H115" s="1"/>
    </row>
    <row r="116" spans="1:7" ht="30">
      <c r="A116" s="28" t="s">
        <v>45</v>
      </c>
      <c r="B116" s="29">
        <v>1</v>
      </c>
      <c r="C116" s="29" t="s">
        <v>35</v>
      </c>
      <c r="D116" s="29"/>
      <c r="E116" s="32">
        <f t="shared" si="12"/>
        <v>0</v>
      </c>
      <c r="F116" s="32">
        <f t="shared" si="13"/>
        <v>0</v>
      </c>
      <c r="G116" s="32">
        <f t="shared" si="14"/>
        <v>0</v>
      </c>
    </row>
    <row r="117" spans="1:7" ht="15.75" thickBot="1">
      <c r="A117" s="9"/>
      <c r="B117" s="10"/>
      <c r="C117" s="10"/>
      <c r="D117" s="10"/>
      <c r="E117" s="10"/>
      <c r="F117" s="10"/>
      <c r="G117" s="10"/>
    </row>
    <row r="118" spans="1:8" s="12" customFormat="1" ht="20.1" customHeight="1" thickBot="1" thickTop="1">
      <c r="A118" s="39" t="s">
        <v>5</v>
      </c>
      <c r="B118" s="40"/>
      <c r="C118" s="40"/>
      <c r="D118" s="40"/>
      <c r="E118" s="41">
        <f>E4+E37+E66+E85</f>
        <v>0</v>
      </c>
      <c r="F118" s="42">
        <f>F4+F37+F66+F85</f>
        <v>0</v>
      </c>
      <c r="G118" s="42">
        <f>G4+G37+G66+G85</f>
        <v>0</v>
      </c>
      <c r="H118" s="11"/>
    </row>
    <row r="119" ht="15.75" thickTop="1"/>
    <row r="120" spans="6:7" ht="15">
      <c r="F120" s="43"/>
      <c r="G120" s="43"/>
    </row>
  </sheetData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Čendliková Denisa</dc:creator>
  <cp:keywords/>
  <dc:description/>
  <cp:lastModifiedBy>Čendliková Denisa</cp:lastModifiedBy>
  <cp:lastPrinted>2024-01-31T08:14:08Z</cp:lastPrinted>
  <dcterms:created xsi:type="dcterms:W3CDTF">2024-01-29T10:33:29Z</dcterms:created>
  <dcterms:modified xsi:type="dcterms:W3CDTF">2024-02-02T10:00:22Z</dcterms:modified>
  <cp:category/>
  <cp:version/>
  <cp:contentType/>
  <cp:contentStatus/>
</cp:coreProperties>
</file>