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<sst xmlns="http://schemas.openxmlformats.org/spreadsheetml/2006/main" count="60" uniqueCount="55">
  <si>
    <t>Poř.</t>
  </si>
  <si>
    <t>Počet kusů</t>
  </si>
  <si>
    <t>Nabídková cena bez DPH</t>
  </si>
  <si>
    <t>DPH</t>
  </si>
  <si>
    <t>Nabídková cena s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</si>
  <si>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</si>
  <si>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</si>
  <si>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</si>
  <si>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</si>
  <si>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</si>
  <si>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</si>
  <si>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</si>
  <si>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</si>
  <si>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</si>
  <si>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</si>
  <si>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</si>
  <si>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</si>
  <si>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</si>
  <si>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</si>
  <si>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</si>
  <si>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</si>
  <si>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</si>
  <si>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</si>
  <si>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</si>
  <si>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</si>
  <si>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</si>
  <si>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</si>
  <si>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</si>
  <si>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</si>
  <si>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</si>
  <si>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</si>
  <si>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</si>
  <si>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</si>
  <si>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</si>
  <si>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</si>
  <si>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</si>
  <si>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ZŠ a MŠ Majakovského</t>
  </si>
  <si>
    <t xml:space="preserve">48004561       </t>
  </si>
  <si>
    <t>CZ48004561</t>
  </si>
  <si>
    <t>Základní škola a Mateřská škola Majakovského, Karviná, příspěvková organizace</t>
  </si>
  <si>
    <t xml:space="preserve">Majakovského 2219, 734 01 Karviná-Mizerov </t>
  </si>
  <si>
    <t>qdjrgkm</t>
  </si>
  <si>
    <t xml:space="preserve">epodatelna@zs-majakovskeho.cz </t>
  </si>
  <si>
    <t xml:space="preserve">Mgr. Roman Hamrus, 596 311 196    </t>
  </si>
  <si>
    <t>Sloupec1</t>
  </si>
  <si>
    <t>C13T945140</t>
  </si>
  <si>
    <t>EPSON WF-C5710 - černá</t>
  </si>
  <si>
    <t>original</t>
  </si>
  <si>
    <t>C13T945240</t>
  </si>
  <si>
    <t>EPSON WF-C5710 - modrá</t>
  </si>
  <si>
    <t>C13T945340</t>
  </si>
  <si>
    <t>EPSON WF-C5710 - červená</t>
  </si>
  <si>
    <t>C13T945440</t>
  </si>
  <si>
    <t>EPSON WF-C5710 - žlutá</t>
  </si>
  <si>
    <t>Nákup spotřebního materiálu 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</si>
</sst>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General"/>
    <numFmt numFmtId="178" formatCode="0"/>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25">
    <border>
      <left/>
      <right/>
      <top/>
      <bottom/>
      <diagonal/>
    </border>
    <border>
      <left style="medium">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thin">
        <color theme="1" tint="0.49998000264167786"/>
      </bottom>
    </border>
    <border>
      <left style="thin">
        <color theme="1" tint="0.49998000264167786"/>
      </left>
      <right style="medium">
        <color theme="1" tint="0.49998000264167786"/>
      </right>
      <top style="thin">
        <color theme="1" tint="0.49998000264167786"/>
      </top>
      <bottom style="thin">
        <color theme="1" tint="0.49998000264167786"/>
      </bottom>
    </border>
    <border>
      <left style="thin">
        <color theme="1" tint="0.49998000264167786"/>
      </left>
      <right style="thin">
        <color theme="1" tint="0.49998000264167786"/>
      </right>
      <top style="thin">
        <color theme="1" tint="0.49998000264167786"/>
      </top>
      <bottom style="medium">
        <color theme="1" tint="0.49998000264167786"/>
      </bottom>
    </border>
    <border>
      <left style="thin">
        <color theme="1" tint="0.49998000264167786"/>
      </left>
      <right style="medium">
        <color theme="1" tint="0.49998000264167786"/>
      </right>
      <top style="thin">
        <color theme="1" tint="0.49998000264167786"/>
      </top>
      <bottom style="medium">
        <color theme="1" tint="0.49998000264167786"/>
      </bottom>
    </border>
    <border>
      <left/>
      <right/>
      <top style="medium">
        <color theme="1" tint="0.49998000264167786"/>
      </top>
      <bottom/>
    </border>
    <border>
      <left/>
      <right/>
      <top style="medium">
        <color theme="1" tint="0.49998000264167786"/>
      </top>
      <bottom style="medium">
        <color theme="1" tint="0.49998000264167786"/>
      </bottom>
    </border>
    <border>
      <left/>
      <right style="medium">
        <color theme="1" tint="0.49998000264167786"/>
      </right>
      <top/>
      <bottom/>
    </border>
    <border>
      <left style="medium">
        <color theme="2" tint="-0.4999699890613556"/>
      </left>
      <right/>
      <top style="thin">
        <color theme="4"/>
      </top>
      <bottom style="medium">
        <color theme="2" tint="-0.4999699890613556"/>
      </bottom>
    </border>
    <border>
      <left/>
      <right/>
      <top style="thin">
        <color theme="4"/>
      </top>
      <bottom style="medium">
        <color theme="2" tint="-0.4999699890613556"/>
      </bottom>
    </border>
    <border>
      <left/>
      <right style="medium">
        <color theme="2" tint="-0.4999699890613556"/>
      </right>
      <top style="thin">
        <color theme="4"/>
      </top>
      <bottom style="medium">
        <color theme="2" tint="-0.4999699890613556"/>
      </bottom>
    </border>
    <border>
      <left style="medium">
        <color theme="1" tint="0.49998000264167786"/>
      </left>
      <right/>
      <top/>
      <bottom/>
    </border>
    <border>
      <left/>
      <right/>
      <top/>
      <bottom style="medium">
        <color theme="1" tint="0.49998000264167786"/>
      </bottom>
    </border>
    <border>
      <left/>
      <right style="medium">
        <color theme="1" tint="0.49998000264167786"/>
      </right>
      <top/>
      <bottom style="medium">
        <color theme="1" tint="0.49998000264167786"/>
      </bottom>
    </border>
    <border>
      <left style="medium">
        <color theme="1" tint="0.49998000264167786"/>
      </left>
      <right/>
      <top style="medium">
        <color theme="1" tint="0.49998000264167786"/>
      </top>
      <bottom style="thin">
        <color theme="1" tint="0.49998000264167786"/>
      </bottom>
    </border>
    <border>
      <left/>
      <right style="medium">
        <color theme="1" tint="0.49998000264167786"/>
      </right>
      <top style="medium">
        <color theme="1" tint="0.49998000264167786"/>
      </top>
      <bottom/>
    </border>
    <border>
      <left style="medium">
        <color theme="1" tint="0.49998000264167786"/>
      </left>
      <right style="thin">
        <color theme="1" tint="0.49998000264167786"/>
      </right>
      <top style="thin">
        <color theme="1" tint="0.49998000264167786"/>
      </top>
      <bottom style="medium">
        <color theme="1" tint="0.49998000264167786"/>
      </bottom>
    </border>
    <border>
      <left style="medium">
        <color theme="2" tint="-0.4999699890613556"/>
      </left>
      <right/>
      <top style="medium">
        <color theme="2" tint="-0.4999699890613556"/>
      </top>
      <bottom/>
    </border>
    <border>
      <left/>
      <right/>
      <top style="medium">
        <color theme="2" tint="-0.4999699890613556"/>
      </top>
      <bottom/>
    </border>
    <border>
      <left/>
      <right style="medium">
        <color theme="2" tint="-0.4999699890613556"/>
      </right>
      <top style="medium">
        <color theme="2" tint="-0.4999699890613556"/>
      </top>
      <bottom/>
    </border>
    <border>
      <left/>
      <right style="medium">
        <color theme="1" tint="0.49998000264167786"/>
      </right>
      <top style="medium">
        <color theme="1" tint="0.49998000264167786"/>
      </top>
      <bottom style="medium">
        <color theme="1" tint="0.49998000264167786"/>
      </bottom>
    </border>
    <border>
      <left style="medium">
        <color theme="1" tint="0.49998000264167786"/>
      </left>
      <right/>
      <top style="medium">
        <color theme="1" tint="0.49998000264167786"/>
      </top>
      <bottom style="medium">
        <color theme="1" tint="0.49998000264167786"/>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44" fontId="0" fillId="0" borderId="0" applyFont="0" applyFill="0" applyBorder="0" applyAlignment="0" applyProtection="0"/>
  </cellStyleXfs>
  <cellXfs count="93">
    <xf numFmtId="0" fontId="0" fillId="0" borderId="0" xfId="0"/>
    <xf numFmtId="0" fontId="2" fillId="0" borderId="0" xfId="0" applyFont="1" applyAlignment="1">
      <alignment wrapText="1"/>
    </xf>
    <xf numFmtId="0" fontId="2" fillId="0" borderId="0" xfId="0" applyFont="1"/>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5" fillId="0" borderId="0" xfId="0" applyFont="1" applyAlignment="1">
      <alignment horizontal="center"/>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2" fillId="3" borderId="1" xfId="22" applyFont="1" applyBorder="1" applyAlignment="1">
      <alignment horizontal="center" vertical="center"/>
    </xf>
    <xf numFmtId="0" fontId="2" fillId="3" borderId="1" xfId="22" applyFont="1" applyBorder="1" applyAlignment="1">
      <alignment horizontal="center"/>
    </xf>
    <xf numFmtId="0" fontId="9" fillId="3" borderId="2" xfId="22" applyFont="1" applyBorder="1"/>
    <xf numFmtId="0" fontId="10" fillId="3" borderId="3" xfId="22" applyFont="1" applyBorder="1"/>
    <xf numFmtId="0" fontId="9" fillId="3" borderId="4" xfId="22" applyFont="1" applyBorder="1"/>
    <xf numFmtId="0" fontId="10" fillId="3" borderId="5" xfId="22" applyFont="1" applyBorder="1"/>
    <xf numFmtId="0" fontId="7" fillId="0" borderId="0" xfId="0" applyFont="1" applyBorder="1" applyAlignment="1">
      <alignment horizontal="right"/>
    </xf>
    <xf numFmtId="0" fontId="8" fillId="0" borderId="6" xfId="0" applyFont="1" applyBorder="1" applyAlignment="1">
      <alignment/>
    </xf>
    <xf numFmtId="0" fontId="7" fillId="0" borderId="6" xfId="0" applyFont="1" applyBorder="1" applyAlignment="1">
      <alignment horizontal="right"/>
    </xf>
    <xf numFmtId="0" fontId="8" fillId="3" borderId="7" xfId="22" applyFont="1" applyBorder="1" applyAlignment="1">
      <alignment/>
    </xf>
    <xf numFmtId="0" fontId="3" fillId="0" borderId="7" xfId="0" applyFont="1" applyBorder="1" applyAlignment="1">
      <alignment horizontal="right"/>
    </xf>
    <xf numFmtId="0" fontId="13" fillId="0" borderId="0" xfId="0" applyFont="1" applyBorder="1"/>
    <xf numFmtId="0" fontId="13" fillId="0" borderId="8" xfId="0" applyFont="1" applyBorder="1"/>
    <xf numFmtId="0" fontId="2" fillId="0" borderId="9" xfId="0" applyFont="1" applyBorder="1"/>
    <xf numFmtId="0" fontId="3" fillId="0" borderId="10" xfId="0" applyFont="1" applyFill="1" applyBorder="1" applyAlignment="1">
      <alignment horizontal="center" vertical="center"/>
    </xf>
    <xf numFmtId="44" fontId="10" fillId="3" borderId="10" xfId="20" applyFont="1" applyFill="1" applyBorder="1"/>
    <xf numFmtId="44" fontId="12" fillId="0" borderId="10" xfId="0" applyNumberFormat="1" applyFont="1" applyFill="1" applyBorder="1"/>
    <xf numFmtId="44" fontId="14" fillId="0" borderId="11" xfId="0" applyNumberFormat="1" applyFont="1" applyFill="1" applyBorder="1"/>
    <xf numFmtId="0" fontId="5" fillId="0" borderId="0" xfId="0" applyFont="1" applyBorder="1" applyAlignment="1">
      <alignment horizontal="center"/>
    </xf>
    <xf numFmtId="0" fontId="3" fillId="0" borderId="0" xfId="0" applyFont="1" applyFill="1" applyBorder="1" applyAlignment="1">
      <alignment vertical="top" wrapText="1"/>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44" fontId="3" fillId="0" borderId="0" xfId="21" applyNumberFormat="1"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0" fontId="3" fillId="0" borderId="0" xfId="0" applyFont="1" applyFill="1" applyBorder="1" applyAlignment="1">
      <alignment vertical="top"/>
    </xf>
    <xf numFmtId="1" fontId="3" fillId="0" borderId="0" xfId="20" applyNumberFormat="1" applyFont="1" applyFill="1" applyBorder="1" applyAlignment="1">
      <alignment horizontal="center" vertical="top"/>
    </xf>
    <xf numFmtId="0" fontId="9" fillId="3" borderId="4" xfId="22" applyFont="1" applyBorder="1" applyAlignment="1">
      <alignment horizontal="left"/>
    </xf>
    <xf numFmtId="0" fontId="9" fillId="3" borderId="4" xfId="22" applyFont="1" applyBorder="1" applyAlignment="1">
      <alignment horizontal="left" wrapText="1"/>
    </xf>
    <xf numFmtId="0" fontId="13" fillId="0" borderId="12" xfId="0" applyFont="1" applyBorder="1" applyAlignment="1">
      <alignment horizontal="left"/>
    </xf>
    <xf numFmtId="0" fontId="13" fillId="0" borderId="0" xfId="0" applyFont="1" applyBorder="1" applyAlignment="1">
      <alignment horizontal="left"/>
    </xf>
    <xf numFmtId="0" fontId="9" fillId="3" borderId="1" xfId="22" applyFont="1" applyBorder="1" applyAlignment="1">
      <alignment horizontal="left"/>
    </xf>
    <xf numFmtId="0" fontId="9" fillId="3" borderId="2" xfId="22"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Alignment="1">
      <alignment horizontal="center"/>
    </xf>
    <xf numFmtId="0" fontId="3" fillId="0" borderId="12"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8" xfId="0" applyFont="1" applyBorder="1" applyAlignment="1">
      <alignment horizontal="left"/>
    </xf>
    <xf numFmtId="0" fontId="10" fillId="0" borderId="13" xfId="0" applyFont="1" applyBorder="1" applyAlignment="1">
      <alignment horizontal="left"/>
    </xf>
    <xf numFmtId="0" fontId="10" fillId="0" borderId="14" xfId="0" applyFont="1" applyBorder="1" applyAlignment="1">
      <alignment horizontal="left"/>
    </xf>
    <xf numFmtId="0" fontId="0" fillId="0" borderId="0" xfId="0" applyAlignment="1">
      <alignment horizontal="center"/>
    </xf>
    <xf numFmtId="0" fontId="9" fillId="3" borderId="2" xfId="22" applyFont="1" applyBorder="1" applyAlignment="1">
      <alignment horizontal="left" wrapText="1"/>
    </xf>
    <xf numFmtId="0" fontId="15" fillId="5" borderId="15" xfId="0" applyFont="1" applyFill="1" applyBorder="1" applyAlignment="1">
      <alignment horizontal="center"/>
    </xf>
    <xf numFmtId="0" fontId="15" fillId="5" borderId="6" xfId="0" applyFont="1" applyFill="1" applyBorder="1" applyAlignment="1">
      <alignment horizontal="center"/>
    </xf>
    <xf numFmtId="0" fontId="15" fillId="5" borderId="16" xfId="0" applyFont="1" applyFill="1" applyBorder="1" applyAlignment="1">
      <alignment horizontal="center"/>
    </xf>
    <xf numFmtId="0" fontId="0" fillId="0" borderId="0" xfId="0" applyFont="1" applyBorder="1" applyAlignment="1">
      <alignment horizontal="left"/>
    </xf>
    <xf numFmtId="0" fontId="0" fillId="0" borderId="8" xfId="0" applyFont="1" applyBorder="1" applyAlignment="1">
      <alignment horizontal="left"/>
    </xf>
    <xf numFmtId="0" fontId="9" fillId="3" borderId="17" xfId="22" applyFont="1" applyBorder="1" applyAlignment="1">
      <alignment horizontal="left"/>
    </xf>
    <xf numFmtId="0" fontId="8" fillId="0" borderId="0" xfId="0" applyFont="1" applyBorder="1" applyAlignment="1">
      <alignment horizontal="left"/>
    </xf>
    <xf numFmtId="0" fontId="3" fillId="0" borderId="0" xfId="0" applyFont="1" applyAlignment="1">
      <alignment horizontal="right"/>
    </xf>
    <xf numFmtId="0" fontId="15" fillId="4" borderId="18" xfId="23" applyFont="1" applyBorder="1" applyAlignment="1">
      <alignment horizontal="center"/>
    </xf>
    <xf numFmtId="0" fontId="15" fillId="4" borderId="19" xfId="23" applyFont="1" applyBorder="1" applyAlignment="1">
      <alignment horizontal="center"/>
    </xf>
    <xf numFmtId="0" fontId="15" fillId="4" borderId="20" xfId="23" applyFont="1" applyBorder="1" applyAlignment="1">
      <alignment horizontal="center"/>
    </xf>
    <xf numFmtId="0" fontId="0" fillId="0" borderId="10" xfId="0" applyFont="1" applyFill="1" applyBorder="1" applyAlignment="1">
      <alignment horizontal="left" wrapText="1"/>
    </xf>
    <xf numFmtId="49" fontId="10" fillId="0" borderId="6" xfId="0" applyNumberFormat="1" applyFont="1" applyBorder="1" applyAlignment="1">
      <alignment horizontal="left"/>
    </xf>
    <xf numFmtId="49" fontId="10" fillId="0" borderId="16" xfId="0" applyNumberFormat="1" applyFont="1" applyBorder="1" applyAlignment="1">
      <alignment horizontal="left"/>
    </xf>
    <xf numFmtId="49" fontId="8" fillId="3" borderId="7" xfId="22" applyNumberFormat="1" applyFont="1" applyBorder="1" applyAlignment="1">
      <alignment horizontal="left"/>
    </xf>
    <xf numFmtId="49" fontId="8" fillId="3" borderId="21" xfId="22" applyNumberFormat="1" applyFont="1" applyBorder="1" applyAlignment="1">
      <alignment horizontal="left"/>
    </xf>
    <xf numFmtId="0" fontId="17" fillId="0" borderId="0" xfId="24" applyBorder="1" applyAlignment="1">
      <alignment horizontal="left"/>
    </xf>
    <xf numFmtId="0" fontId="0" fillId="0" borderId="0" xfId="0" applyAlignment="1">
      <alignment horizontal="right"/>
    </xf>
    <xf numFmtId="0" fontId="0" fillId="0" borderId="0" xfId="0" applyAlignment="1">
      <alignment horizontal="left"/>
    </xf>
    <xf numFmtId="0" fontId="3" fillId="0" borderId="22" xfId="0" applyFont="1" applyBorder="1" applyAlignment="1">
      <alignment horizontal="right"/>
    </xf>
    <xf numFmtId="0" fontId="3" fillId="0" borderId="7" xfId="0" applyFont="1" applyBorder="1" applyAlignment="1">
      <alignment horizontal="right"/>
    </xf>
    <xf numFmtId="0" fontId="3" fillId="0" borderId="23" xfId="0" applyFont="1" applyBorder="1" applyAlignment="1">
      <alignment horizontal="right"/>
    </xf>
    <xf numFmtId="0" fontId="3" fillId="0" borderId="6" xfId="0" applyFont="1" applyBorder="1" applyAlignment="1">
      <alignment horizontal="right"/>
    </xf>
    <xf numFmtId="0" fontId="3" fillId="0" borderId="24" xfId="0" applyFont="1" applyBorder="1" applyAlignment="1">
      <alignment horizontal="right"/>
    </xf>
    <xf numFmtId="0" fontId="3" fillId="0" borderId="13" xfId="0" applyFont="1" applyBorder="1" applyAlignment="1">
      <alignment horizontal="right"/>
    </xf>
  </cellXfs>
  <cellStyles count="12">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 name="Měna 2" xfId="25"/>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177" formatCode="General"/>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numFmt numFmtId="44" formatCode="_-* #,##0.00\ &quot;Kč&quot;_-;\-* #,##0.00\ &quot;Kč&quot;_-;_-* &quot;-&quot;??\ &quot;Kč&quot;_-;_-@_-"/>
      <alignment horizontal="general" vertical="top" textRotation="0" wrapText="1" shrinkToFit="1" readingOrder="0"/>
    </dxf>
    <dxf>
      <font>
        <i val="0"/>
        <u val="none"/>
        <strike val="0"/>
        <sz val="10"/>
        <name val="Calibri"/>
      </font>
      <numFmt numFmtId="178" formatCode="0"/>
      <fill>
        <patternFill patternType="none"/>
      </fill>
      <alignment horizontal="center" vertical="top" textRotation="0" wrapText="1" shrinkToFit="1" readingOrder="0"/>
    </dxf>
    <dxf>
      <font>
        <sz val="10"/>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7" formatCode="General"/>
      <fill>
        <patternFill patternType="none"/>
      </fill>
      <alignment horizontal="center" vertical="top" textRotation="0" wrapText="1" shrinkToFit="1" readingOrder="0"/>
    </dxf>
    <dxf>
      <font>
        <i val="0"/>
        <u val="none"/>
        <strike val="0"/>
        <sz val="10"/>
        <name val="Calibri"/>
      </font>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37</xdr:row>
      <xdr:rowOff>123825</xdr:rowOff>
    </xdr:from>
    <xdr:ext cx="9315450" cy="12782550"/>
    <xdr:sp macro="" textlink="">
      <xdr:nvSpPr>
        <xdr:cNvPr id="2" name="TextovéPole 1"/>
        <xdr:cNvSpPr txBox="1"/>
      </xdr:nvSpPr>
      <xdr:spPr>
        <a:xfrm>
          <a:off x="171450" y="74866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nery-majakovskeho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 val="tonery-majakovskeho2"/>
    </sheetNames>
    <sheetDataSet>
      <sheetData sheetId="0"/>
      <sheetData sheetId="1" refreshError="1"/>
    </sheetDataSet>
  </externalBook>
</externalLink>
</file>

<file path=xl/tables/table1.xml><?xml version="1.0" encoding="utf-8"?>
<table xmlns="http://schemas.openxmlformats.org/spreadsheetml/2006/main" id="1" name="Tabulka1" displayName="Tabulka1" ref="B14:J19" totalsRowCount="1" headerRowDxfId="20" dataDxfId="19" totalsRowDxfId="18">
  <sortState ref="B6:J44">
    <sortCondition sortBy="value" ref="C6:C44"/>
  </sortState>
  <tableColumns count="9">
    <tableColumn id="1" name="Poř." dataDxfId="17" totalsRowLabel="Celkem" totalsRowDxfId="8">
      <calculatedColumnFormula>ROW([1]!Tabulka1[[#This Row],[Poř.]])-14</calculatedColumnFormula>
    </tableColumn>
    <tableColumn id="2" name="Položka-typ" dataDxfId="16" totalsRowDxfId="7"/>
    <tableColumn id="3" name="Položka-popis" dataDxfId="15" totalsRowDxfId="6"/>
    <tableColumn id="9" name="Typ / výrobce" dataDxfId="14" totalsRowDxfId="5"/>
    <tableColumn id="4" name="Počet kusů" dataDxfId="13" totalsRowDxfId="4"/>
    <tableColumn id="5" name="Sloupec1" dataDxfId="12" totalsRowDxfId="3"/>
    <tableColumn id="6" name="Nabídková cena bez DPH" dataDxfId="11" totalsRowFunction="sum" totalsRowDxfId="2">
      <calculatedColumnFormula>F15*G15</calculatedColumnFormula>
    </tableColumn>
    <tableColumn id="7" name="DPH" dataDxfId="10" totalsRowFunction="sum" totalsRowDxfId="1">
      <calculatedColumnFormula>H15*0.21</calculatedColumnFormula>
    </tableColumn>
    <tableColumn id="8" name="Nabídková cena s DPH" dataDxfId="9" totalsRowFunction="sum" totalsRowDxfId="0">
      <calculatedColumnFormula>I15+H15</calculatedColumnFormula>
    </tableColumn>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epodatelna@zs-majakovskeho.cz" TargetMode="Externa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3"/>
  <sheetViews>
    <sheetView showGridLines="0" tabSelected="1" workbookViewId="0" topLeftCell="A1">
      <selection activeCell="G15" sqref="G15:G18"/>
    </sheetView>
  </sheetViews>
  <sheetFormatPr defaultColWidth="9.140625" defaultRowHeight="15"/>
  <cols>
    <col min="1" max="1" width="2.421875" style="0" customWidth="1"/>
    <col min="2" max="2" width="6.140625" style="0" customWidth="1"/>
    <col min="3" max="3" width="13.57421875" style="0" customWidth="1"/>
    <col min="4" max="4" width="47.421875" style="0" customWidth="1"/>
    <col min="5" max="5" width="11.28125" style="0" customWidth="1"/>
    <col min="6" max="6" width="8.57421875" style="0" customWidth="1"/>
    <col min="7" max="7" width="14.00390625" style="0" customWidth="1"/>
    <col min="8" max="8" width="13.421875" style="0" customWidth="1"/>
    <col min="9" max="9" width="13.140625" style="0" customWidth="1"/>
    <col min="10" max="10" width="12.7109375" style="2" customWidth="1"/>
  </cols>
  <sheetData>
    <row r="1" spans="2:10" ht="15">
      <c r="B1" s="75" t="s">
        <v>22</v>
      </c>
      <c r="C1" s="75"/>
      <c r="D1" s="10" t="s">
        <v>9</v>
      </c>
      <c r="E1" s="10"/>
      <c r="F1" s="10"/>
      <c r="G1" s="10"/>
      <c r="H1" s="10"/>
      <c r="I1" s="10"/>
      <c r="J1" s="10"/>
    </row>
    <row r="2" spans="2:10" ht="15">
      <c r="B2" s="61" t="s">
        <v>19</v>
      </c>
      <c r="C2" s="61"/>
      <c r="D2" s="74" t="s">
        <v>54</v>
      </c>
      <c r="E2" s="74"/>
      <c r="F2" s="74"/>
      <c r="G2" s="74"/>
      <c r="H2" s="74"/>
      <c r="I2" s="74"/>
      <c r="J2" s="74"/>
    </row>
    <row r="3" spans="2:10" ht="15">
      <c r="B3" s="61" t="s">
        <v>20</v>
      </c>
      <c r="C3" s="61"/>
      <c r="D3" s="74" t="s">
        <v>35</v>
      </c>
      <c r="E3" s="74"/>
      <c r="F3" s="74"/>
      <c r="G3" s="74"/>
      <c r="H3" s="74"/>
      <c r="I3" s="74"/>
      <c r="J3" s="74"/>
    </row>
    <row r="4" spans="2:10" ht="15.75" thickBot="1">
      <c r="B4" s="7"/>
      <c r="C4" s="7"/>
      <c r="D4" s="8"/>
      <c r="E4" s="8"/>
      <c r="F4" s="8"/>
      <c r="G4" s="8"/>
      <c r="H4" s="8"/>
      <c r="I4" s="8"/>
      <c r="J4" s="8"/>
    </row>
    <row r="5" spans="2:10" ht="15">
      <c r="B5" s="89" t="s">
        <v>13</v>
      </c>
      <c r="C5" s="90"/>
      <c r="D5" s="24" t="s">
        <v>36</v>
      </c>
      <c r="E5" s="25" t="s">
        <v>11</v>
      </c>
      <c r="F5" s="80" t="s">
        <v>37</v>
      </c>
      <c r="G5" s="80"/>
      <c r="H5" s="25" t="s">
        <v>12</v>
      </c>
      <c r="I5" s="80" t="s">
        <v>38</v>
      </c>
      <c r="J5" s="81"/>
    </row>
    <row r="6" spans="2:10" ht="15">
      <c r="B6" s="60" t="s">
        <v>14</v>
      </c>
      <c r="C6" s="61"/>
      <c r="D6" s="62" t="s">
        <v>39</v>
      </c>
      <c r="E6" s="62"/>
      <c r="F6" s="62"/>
      <c r="G6" s="62"/>
      <c r="H6" s="62"/>
      <c r="I6" s="62"/>
      <c r="J6" s="63"/>
    </row>
    <row r="7" spans="2:10" ht="15">
      <c r="B7" s="60" t="s">
        <v>15</v>
      </c>
      <c r="C7" s="61"/>
      <c r="D7" s="62" t="s">
        <v>40</v>
      </c>
      <c r="E7" s="62"/>
      <c r="F7" s="62"/>
      <c r="G7" s="62"/>
      <c r="H7" s="62"/>
      <c r="I7" s="62"/>
      <c r="J7" s="63"/>
    </row>
    <row r="8" spans="2:10" ht="15">
      <c r="B8" s="60" t="s">
        <v>16</v>
      </c>
      <c r="C8" s="61"/>
      <c r="D8" s="9" t="s">
        <v>41</v>
      </c>
      <c r="E8" s="23" t="s">
        <v>21</v>
      </c>
      <c r="F8" s="84" t="s">
        <v>42</v>
      </c>
      <c r="G8" s="62"/>
      <c r="H8" s="62"/>
      <c r="I8" s="62"/>
      <c r="J8" s="63"/>
    </row>
    <row r="9" spans="2:10" ht="15.75" thickBot="1">
      <c r="B9" s="91" t="s">
        <v>17</v>
      </c>
      <c r="C9" s="92"/>
      <c r="D9" s="64" t="s">
        <v>43</v>
      </c>
      <c r="E9" s="64"/>
      <c r="F9" s="64"/>
      <c r="G9" s="64"/>
      <c r="H9" s="64"/>
      <c r="I9" s="64"/>
      <c r="J9" s="65"/>
    </row>
    <row r="10" spans="2:10" ht="15.75" thickBot="1">
      <c r="B10" s="85"/>
      <c r="C10" s="85"/>
      <c r="D10" s="86"/>
      <c r="E10" s="86"/>
      <c r="F10" s="86"/>
      <c r="G10" s="86"/>
      <c r="H10" s="86"/>
      <c r="I10" s="86"/>
      <c r="J10" s="86"/>
    </row>
    <row r="11" spans="2:10" ht="15.75" thickBot="1">
      <c r="B11" s="87" t="s">
        <v>18</v>
      </c>
      <c r="C11" s="88"/>
      <c r="D11" s="26"/>
      <c r="E11" s="27" t="s">
        <v>11</v>
      </c>
      <c r="F11" s="82"/>
      <c r="G11" s="82"/>
      <c r="H11" s="27" t="s">
        <v>12</v>
      </c>
      <c r="I11" s="82"/>
      <c r="J11" s="83"/>
    </row>
    <row r="12" spans="2:10" ht="15">
      <c r="B12" s="66"/>
      <c r="C12" s="66"/>
      <c r="D12" s="66"/>
      <c r="E12" s="66"/>
      <c r="F12" s="66"/>
      <c r="G12" s="66"/>
      <c r="H12" s="66"/>
      <c r="I12" s="66"/>
      <c r="J12" s="66"/>
    </row>
    <row r="13" spans="2:10" ht="15">
      <c r="B13" s="59" t="s">
        <v>10</v>
      </c>
      <c r="C13" s="59"/>
      <c r="D13" s="59"/>
      <c r="E13" s="59"/>
      <c r="F13" s="59"/>
      <c r="G13" s="59"/>
      <c r="H13" s="59"/>
      <c r="I13" s="59"/>
      <c r="J13" s="59"/>
    </row>
    <row r="14" spans="2:11" s="2" customFormat="1" ht="26.25">
      <c r="B14" s="4" t="s">
        <v>0</v>
      </c>
      <c r="C14" s="4" t="s">
        <v>5</v>
      </c>
      <c r="D14" s="4" t="s">
        <v>6</v>
      </c>
      <c r="E14" s="4" t="s">
        <v>8</v>
      </c>
      <c r="F14" s="5" t="s">
        <v>1</v>
      </c>
      <c r="G14" s="37" t="s">
        <v>44</v>
      </c>
      <c r="H14" s="4" t="s">
        <v>2</v>
      </c>
      <c r="I14" s="4" t="s">
        <v>3</v>
      </c>
      <c r="J14" s="4" t="s">
        <v>4</v>
      </c>
      <c r="K14" s="1"/>
    </row>
    <row r="15" spans="2:11" s="2" customFormat="1" ht="15">
      <c r="B15" s="40">
        <v>1</v>
      </c>
      <c r="C15" s="49" t="s">
        <v>45</v>
      </c>
      <c r="D15" s="36" t="s">
        <v>46</v>
      </c>
      <c r="E15" s="36" t="s">
        <v>47</v>
      </c>
      <c r="F15" s="50">
        <v>1</v>
      </c>
      <c r="G15" s="37"/>
      <c r="H15" s="41">
        <f aca="true" t="shared" si="0" ref="H15">F15*G15</f>
        <v>0</v>
      </c>
      <c r="I15" s="38">
        <f aca="true" t="shared" si="1" ref="I15">H15*0.21</f>
        <v>0</v>
      </c>
      <c r="J15" s="39">
        <f aca="true" t="shared" si="2" ref="J15">I15+H15</f>
        <v>0</v>
      </c>
      <c r="K15" s="1"/>
    </row>
    <row r="16" spans="2:11" s="2" customFormat="1" ht="15">
      <c r="B16" s="40">
        <v>2</v>
      </c>
      <c r="C16" s="49" t="s">
        <v>48</v>
      </c>
      <c r="D16" s="36" t="s">
        <v>49</v>
      </c>
      <c r="E16" s="36" t="s">
        <v>47</v>
      </c>
      <c r="F16" s="50">
        <v>1</v>
      </c>
      <c r="G16" s="37"/>
      <c r="H16" s="41">
        <f>F16*G16</f>
        <v>0</v>
      </c>
      <c r="I16" s="38">
        <f>H16*0.21</f>
        <v>0</v>
      </c>
      <c r="J16" s="39">
        <f>I16+H16</f>
        <v>0</v>
      </c>
      <c r="K16" s="1"/>
    </row>
    <row r="17" spans="2:11" s="2" customFormat="1" ht="15">
      <c r="B17" s="40">
        <v>3</v>
      </c>
      <c r="C17" s="49" t="s">
        <v>50</v>
      </c>
      <c r="D17" s="36" t="s">
        <v>51</v>
      </c>
      <c r="E17" s="36" t="s">
        <v>47</v>
      </c>
      <c r="F17" s="50">
        <v>1</v>
      </c>
      <c r="G17" s="37"/>
      <c r="H17" s="41">
        <f>F17*G17</f>
        <v>0</v>
      </c>
      <c r="I17" s="38">
        <f>H17*0.21</f>
        <v>0</v>
      </c>
      <c r="J17" s="39">
        <f>I17+H17</f>
        <v>0</v>
      </c>
      <c r="K17" s="1"/>
    </row>
    <row r="18" spans="2:11" s="2" customFormat="1" ht="15">
      <c r="B18" s="40">
        <v>4</v>
      </c>
      <c r="C18" s="49" t="s">
        <v>52</v>
      </c>
      <c r="D18" s="36" t="s">
        <v>53</v>
      </c>
      <c r="E18" s="36" t="s">
        <v>47</v>
      </c>
      <c r="F18" s="50">
        <v>1</v>
      </c>
      <c r="G18" s="37"/>
      <c r="H18" s="41">
        <f>F18*G18</f>
        <v>0</v>
      </c>
      <c r="I18" s="38">
        <f>H18*0.21</f>
        <v>0</v>
      </c>
      <c r="J18" s="39">
        <f>I18+H18</f>
        <v>0</v>
      </c>
      <c r="K18" s="1"/>
    </row>
    <row r="19" spans="2:10" ht="18" customHeight="1" thickBot="1">
      <c r="B19" s="42" t="s">
        <v>7</v>
      </c>
      <c r="C19" s="43"/>
      <c r="D19" s="44"/>
      <c r="E19" s="43"/>
      <c r="F19" s="45"/>
      <c r="G19" s="46"/>
      <c r="H19" s="47">
        <f>SUBTOTAL(109,[Nabídková cena bez DPH])</f>
        <v>0</v>
      </c>
      <c r="I19" s="47">
        <f>SUBTOTAL(109,[DPH])</f>
        <v>0</v>
      </c>
      <c r="J19" s="48">
        <f>SUBTOTAL(109,[Nabídková cena s DPH])</f>
        <v>0</v>
      </c>
    </row>
    <row r="20" spans="2:10" ht="18" customHeight="1">
      <c r="B20" s="76" t="s">
        <v>32</v>
      </c>
      <c r="C20" s="77"/>
      <c r="D20" s="77"/>
      <c r="E20" s="77"/>
      <c r="F20" s="77"/>
      <c r="G20" s="77"/>
      <c r="H20" s="77"/>
      <c r="I20" s="77"/>
      <c r="J20" s="78"/>
    </row>
    <row r="21" spans="2:10" ht="18" customHeight="1" thickBot="1">
      <c r="B21" s="30"/>
      <c r="C21" s="79" t="s">
        <v>33</v>
      </c>
      <c r="D21" s="79"/>
      <c r="E21" s="79"/>
      <c r="F21" s="31"/>
      <c r="G21" s="32"/>
      <c r="H21" s="33"/>
      <c r="I21" s="33"/>
      <c r="J21" s="34">
        <f>G21</f>
        <v>0</v>
      </c>
    </row>
    <row r="22" ht="15.75" thickBot="1">
      <c r="J22"/>
    </row>
    <row r="23" spans="2:10" ht="15">
      <c r="B23" s="68" t="s">
        <v>23</v>
      </c>
      <c r="C23" s="69"/>
      <c r="D23" s="69"/>
      <c r="E23" s="69"/>
      <c r="F23" s="69"/>
      <c r="G23" s="69"/>
      <c r="H23" s="69"/>
      <c r="I23" s="69"/>
      <c r="J23" s="70"/>
    </row>
    <row r="24" spans="2:10" ht="15">
      <c r="B24" s="17" t="s">
        <v>24</v>
      </c>
      <c r="C24" s="71" t="s">
        <v>25</v>
      </c>
      <c r="D24" s="71"/>
      <c r="E24" s="71"/>
      <c r="F24" s="71"/>
      <c r="G24" s="71"/>
      <c r="H24" s="71"/>
      <c r="I24" s="71"/>
      <c r="J24" s="72"/>
    </row>
    <row r="25" spans="2:10" ht="15">
      <c r="B25" s="18"/>
      <c r="C25" s="71" t="s">
        <v>26</v>
      </c>
      <c r="D25" s="71"/>
      <c r="E25" s="71"/>
      <c r="F25" s="71"/>
      <c r="G25" s="71"/>
      <c r="H25" s="71"/>
      <c r="I25" s="71"/>
      <c r="J25" s="72"/>
    </row>
    <row r="26" spans="2:10" ht="15">
      <c r="B26" s="53" t="s">
        <v>27</v>
      </c>
      <c r="C26" s="54"/>
      <c r="D26" s="28" t="s">
        <v>28</v>
      </c>
      <c r="E26" s="54" t="s">
        <v>29</v>
      </c>
      <c r="F26" s="54"/>
      <c r="G26" s="54" t="s">
        <v>30</v>
      </c>
      <c r="H26" s="54"/>
      <c r="I26" s="54"/>
      <c r="J26" s="29" t="s">
        <v>31</v>
      </c>
    </row>
    <row r="27" spans="2:10" ht="15">
      <c r="B27" s="55"/>
      <c r="C27" s="56"/>
      <c r="D27" s="19"/>
      <c r="E27" s="56"/>
      <c r="F27" s="56"/>
      <c r="G27" s="67"/>
      <c r="H27" s="67"/>
      <c r="I27" s="67"/>
      <c r="J27" s="20"/>
    </row>
    <row r="28" spans="2:10" ht="15.75" thickBot="1">
      <c r="B28" s="73"/>
      <c r="C28" s="51"/>
      <c r="D28" s="21"/>
      <c r="E28" s="51"/>
      <c r="F28" s="51"/>
      <c r="G28" s="52"/>
      <c r="H28" s="52"/>
      <c r="I28" s="52"/>
      <c r="J28" s="22"/>
    </row>
    <row r="29" spans="2:9" ht="15">
      <c r="B29" s="13"/>
      <c r="C29" s="12"/>
      <c r="D29" s="6"/>
      <c r="E29" s="12"/>
      <c r="F29" s="14"/>
      <c r="G29" s="15"/>
      <c r="H29" s="16"/>
      <c r="I29" s="16"/>
    </row>
    <row r="30" spans="2:5" ht="15">
      <c r="B30" s="58" t="s">
        <v>34</v>
      </c>
      <c r="C30" s="58"/>
      <c r="D30" s="58"/>
      <c r="E30" s="3"/>
    </row>
    <row r="31" spans="2:5" ht="15">
      <c r="B31" s="57"/>
      <c r="C31" s="57"/>
      <c r="D31" s="57"/>
      <c r="E31" s="11"/>
    </row>
    <row r="32" spans="2:5" ht="15">
      <c r="B32" s="35"/>
      <c r="C32" s="35"/>
      <c r="D32" s="35"/>
      <c r="E32" s="11"/>
    </row>
    <row r="33" spans="2:5" ht="15">
      <c r="B33" s="35"/>
      <c r="C33" s="35"/>
      <c r="D33" s="35"/>
      <c r="E33" s="11"/>
    </row>
    <row r="34" ht="15"/>
    <row r="35" ht="15"/>
    <row r="36"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sheetData>
  <mergeCells count="39">
    <mergeCell ref="B20:J20"/>
    <mergeCell ref="C21:E21"/>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31:D31"/>
    <mergeCell ref="B30:D30"/>
    <mergeCell ref="B13:J13"/>
    <mergeCell ref="B6:C6"/>
    <mergeCell ref="D7:J7"/>
    <mergeCell ref="D9:J9"/>
    <mergeCell ref="D6:J6"/>
    <mergeCell ref="B12:J12"/>
    <mergeCell ref="B8:C8"/>
    <mergeCell ref="E27:F27"/>
    <mergeCell ref="G26:I26"/>
    <mergeCell ref="G27:I27"/>
    <mergeCell ref="B23:J23"/>
    <mergeCell ref="C24:J24"/>
    <mergeCell ref="C25:J25"/>
    <mergeCell ref="B28:C28"/>
    <mergeCell ref="E28:F28"/>
    <mergeCell ref="G28:I28"/>
    <mergeCell ref="B26:C26"/>
    <mergeCell ref="B27:C27"/>
    <mergeCell ref="E26:F26"/>
  </mergeCells>
  <hyperlinks>
    <hyperlink ref="F8" r:id="rId1" display="mailto:epodatelna@zs-majakovskeho.cz"/>
  </hyperlinks>
  <printOptions/>
  <pageMargins left="0.25" right="0.25" top="0.75" bottom="0.75" header="0.3" footer="0.3"/>
  <pageSetup horizontalDpi="600" verticalDpi="600" orientation="landscape" paperSize="9"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2024-01-10T13:04:14Z</dcterms:modified>
  <cp:category/>
  <cp:version/>
  <cp:contentType/>
  <cp:contentStatus/>
</cp:coreProperties>
</file>